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structor\Documents\Excel\Assets\Ch4\"/>
    </mc:Choice>
  </mc:AlternateContent>
  <xr:revisionPtr revIDLastSave="0" documentId="8_{04690FA7-2278-4562-B52B-EF76F6B68FE4}" xr6:coauthVersionLast="47" xr6:coauthVersionMax="47" xr10:uidLastSave="{00000000-0000-0000-0000-000000000000}"/>
  <bookViews>
    <workbookView xWindow="-8" yWindow="-8" windowWidth="21615" windowHeight="12165" xr2:uid="{996B896D-C8BE-2A49-AFF1-635724D00ED5}"/>
  </bookViews>
  <sheets>
    <sheet name="2019" sheetId="1" r:id="rId1"/>
    <sheet name="2020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53" i="2" l="1"/>
  <c r="L53" i="2"/>
  <c r="K53" i="2"/>
  <c r="J53" i="2"/>
  <c r="I53" i="2"/>
  <c r="H53" i="2"/>
  <c r="G53" i="2"/>
  <c r="F53" i="2"/>
  <c r="E53" i="2"/>
  <c r="D53" i="2"/>
  <c r="D54" i="2" s="1"/>
  <c r="C53" i="2"/>
  <c r="B53" i="2"/>
  <c r="M52" i="2"/>
  <c r="M54" i="2" s="1"/>
  <c r="L52" i="2"/>
  <c r="L54" i="2" s="1"/>
  <c r="K52" i="2"/>
  <c r="J52" i="2"/>
  <c r="J54" i="2" s="1"/>
  <c r="I52" i="2"/>
  <c r="I54" i="2" s="1"/>
  <c r="H52" i="2"/>
  <c r="H54" i="2" s="1"/>
  <c r="G52" i="2"/>
  <c r="G54" i="2" s="1"/>
  <c r="F52" i="2"/>
  <c r="F54" i="2" s="1"/>
  <c r="E52" i="2"/>
  <c r="E54" i="2" s="1"/>
  <c r="D52" i="2"/>
  <c r="C52" i="2"/>
  <c r="C54" i="2" s="1"/>
  <c r="B52" i="2"/>
  <c r="B54" i="2" s="1"/>
  <c r="M50" i="2"/>
  <c r="L50" i="2"/>
  <c r="K50" i="2"/>
  <c r="J50" i="2"/>
  <c r="I50" i="2"/>
  <c r="H50" i="2"/>
  <c r="G50" i="2"/>
  <c r="F50" i="2"/>
  <c r="E50" i="2"/>
  <c r="D50" i="2"/>
  <c r="C50" i="2"/>
  <c r="B50" i="2"/>
  <c r="N49" i="2"/>
  <c r="N50" i="2" s="1"/>
  <c r="N48" i="2"/>
  <c r="M46" i="2"/>
  <c r="L46" i="2"/>
  <c r="K46" i="2"/>
  <c r="J46" i="2"/>
  <c r="I46" i="2"/>
  <c r="H46" i="2"/>
  <c r="G46" i="2"/>
  <c r="F46" i="2"/>
  <c r="E46" i="2"/>
  <c r="D46" i="2"/>
  <c r="C46" i="2"/>
  <c r="B46" i="2"/>
  <c r="N45" i="2"/>
  <c r="N44" i="2"/>
  <c r="N46" i="2" s="1"/>
  <c r="M42" i="2"/>
  <c r="L42" i="2"/>
  <c r="K42" i="2"/>
  <c r="J42" i="2"/>
  <c r="I42" i="2"/>
  <c r="H42" i="2"/>
  <c r="G42" i="2"/>
  <c r="F42" i="2"/>
  <c r="E42" i="2"/>
  <c r="D42" i="2"/>
  <c r="C42" i="2"/>
  <c r="B42" i="2"/>
  <c r="N41" i="2"/>
  <c r="N40" i="2"/>
  <c r="N42" i="2" s="1"/>
  <c r="M38" i="2"/>
  <c r="L38" i="2"/>
  <c r="K38" i="2"/>
  <c r="J38" i="2"/>
  <c r="I38" i="2"/>
  <c r="H38" i="2"/>
  <c r="G38" i="2"/>
  <c r="F38" i="2"/>
  <c r="E38" i="2"/>
  <c r="D38" i="2"/>
  <c r="C38" i="2"/>
  <c r="B38" i="2"/>
  <c r="N37" i="2"/>
  <c r="N36" i="2"/>
  <c r="N38" i="2" s="1"/>
  <c r="M34" i="2"/>
  <c r="L34" i="2"/>
  <c r="K34" i="2"/>
  <c r="J34" i="2"/>
  <c r="I34" i="2"/>
  <c r="H34" i="2"/>
  <c r="G34" i="2"/>
  <c r="F34" i="2"/>
  <c r="E34" i="2"/>
  <c r="D34" i="2"/>
  <c r="C34" i="2"/>
  <c r="B34" i="2"/>
  <c r="N33" i="2"/>
  <c r="N32" i="2"/>
  <c r="M30" i="2"/>
  <c r="L30" i="2"/>
  <c r="K30" i="2"/>
  <c r="J30" i="2"/>
  <c r="I30" i="2"/>
  <c r="H30" i="2"/>
  <c r="G30" i="2"/>
  <c r="F30" i="2"/>
  <c r="E30" i="2"/>
  <c r="D30" i="2"/>
  <c r="C30" i="2"/>
  <c r="B30" i="2"/>
  <c r="N29" i="2"/>
  <c r="N28" i="2"/>
  <c r="N30" i="2" s="1"/>
  <c r="M26" i="2"/>
  <c r="L26" i="2"/>
  <c r="K26" i="2"/>
  <c r="J26" i="2"/>
  <c r="I26" i="2"/>
  <c r="H26" i="2"/>
  <c r="G26" i="2"/>
  <c r="F26" i="2"/>
  <c r="E26" i="2"/>
  <c r="D26" i="2"/>
  <c r="C26" i="2"/>
  <c r="B26" i="2"/>
  <c r="N25" i="2"/>
  <c r="N24" i="2"/>
  <c r="M22" i="2"/>
  <c r="L22" i="2"/>
  <c r="K22" i="2"/>
  <c r="J22" i="2"/>
  <c r="I22" i="2"/>
  <c r="H22" i="2"/>
  <c r="G22" i="2"/>
  <c r="F22" i="2"/>
  <c r="E22" i="2"/>
  <c r="D22" i="2"/>
  <c r="C22" i="2"/>
  <c r="B22" i="2"/>
  <c r="N21" i="2"/>
  <c r="N20" i="2"/>
  <c r="N22" i="2" s="1"/>
  <c r="M18" i="2"/>
  <c r="L18" i="2"/>
  <c r="K18" i="2"/>
  <c r="J18" i="2"/>
  <c r="I18" i="2"/>
  <c r="H18" i="2"/>
  <c r="G18" i="2"/>
  <c r="F18" i="2"/>
  <c r="E18" i="2"/>
  <c r="D18" i="2"/>
  <c r="C18" i="2"/>
  <c r="B18" i="2"/>
  <c r="N17" i="2"/>
  <c r="N16" i="2"/>
  <c r="M14" i="2"/>
  <c r="L14" i="2"/>
  <c r="K14" i="2"/>
  <c r="J14" i="2"/>
  <c r="I14" i="2"/>
  <c r="H14" i="2"/>
  <c r="G14" i="2"/>
  <c r="F14" i="2"/>
  <c r="E14" i="2"/>
  <c r="D14" i="2"/>
  <c r="C14" i="2"/>
  <c r="B14" i="2"/>
  <c r="N13" i="2"/>
  <c r="N12" i="2"/>
  <c r="N14" i="2" s="1"/>
  <c r="M10" i="2"/>
  <c r="L10" i="2"/>
  <c r="K10" i="2"/>
  <c r="J10" i="2"/>
  <c r="I10" i="2"/>
  <c r="H10" i="2"/>
  <c r="G10" i="2"/>
  <c r="F10" i="2"/>
  <c r="E10" i="2"/>
  <c r="D10" i="2"/>
  <c r="C10" i="2"/>
  <c r="B10" i="2"/>
  <c r="N9" i="2"/>
  <c r="N53" i="2" s="1"/>
  <c r="N8" i="2"/>
  <c r="N52" i="2" s="1"/>
  <c r="N54" i="2" s="1"/>
  <c r="M53" i="1"/>
  <c r="L53" i="1"/>
  <c r="K53" i="1"/>
  <c r="J53" i="1"/>
  <c r="I53" i="1"/>
  <c r="H53" i="1"/>
  <c r="G53" i="1"/>
  <c r="F53" i="1"/>
  <c r="E53" i="1"/>
  <c r="D53" i="1"/>
  <c r="C53" i="1"/>
  <c r="B53" i="1"/>
  <c r="M52" i="1"/>
  <c r="M54" i="1" s="1"/>
  <c r="L52" i="1"/>
  <c r="L54" i="1" s="1"/>
  <c r="K52" i="1"/>
  <c r="J52" i="1"/>
  <c r="J54" i="1" s="1"/>
  <c r="I52" i="1"/>
  <c r="I54" i="1" s="1"/>
  <c r="H52" i="1"/>
  <c r="G52" i="1"/>
  <c r="F52" i="1"/>
  <c r="F54" i="1" s="1"/>
  <c r="E52" i="1"/>
  <c r="E54" i="1" s="1"/>
  <c r="D52" i="1"/>
  <c r="D54" i="1" s="1"/>
  <c r="C52" i="1"/>
  <c r="C54" i="1" s="1"/>
  <c r="B52" i="1"/>
  <c r="M50" i="1"/>
  <c r="L50" i="1"/>
  <c r="K50" i="1"/>
  <c r="J50" i="1"/>
  <c r="I50" i="1"/>
  <c r="H50" i="1"/>
  <c r="G50" i="1"/>
  <c r="F50" i="1"/>
  <c r="E50" i="1"/>
  <c r="D50" i="1"/>
  <c r="C50" i="1"/>
  <c r="B50" i="1"/>
  <c r="N49" i="1"/>
  <c r="N48" i="1"/>
  <c r="N50" i="1" s="1"/>
  <c r="M46" i="1"/>
  <c r="L46" i="1"/>
  <c r="K46" i="1"/>
  <c r="J46" i="1"/>
  <c r="I46" i="1"/>
  <c r="H46" i="1"/>
  <c r="G46" i="1"/>
  <c r="F46" i="1"/>
  <c r="E46" i="1"/>
  <c r="D46" i="1"/>
  <c r="C46" i="1"/>
  <c r="B46" i="1"/>
  <c r="N45" i="1"/>
  <c r="N44" i="1"/>
  <c r="M42" i="1"/>
  <c r="L42" i="1"/>
  <c r="K42" i="1"/>
  <c r="J42" i="1"/>
  <c r="I42" i="1"/>
  <c r="H42" i="1"/>
  <c r="G42" i="1"/>
  <c r="F42" i="1"/>
  <c r="E42" i="1"/>
  <c r="D42" i="1"/>
  <c r="C42" i="1"/>
  <c r="B42" i="1"/>
  <c r="N41" i="1"/>
  <c r="N40" i="1"/>
  <c r="N42" i="1" s="1"/>
  <c r="M38" i="1"/>
  <c r="L38" i="1"/>
  <c r="K38" i="1"/>
  <c r="J38" i="1"/>
  <c r="I38" i="1"/>
  <c r="H38" i="1"/>
  <c r="G38" i="1"/>
  <c r="F38" i="1"/>
  <c r="E38" i="1"/>
  <c r="D38" i="1"/>
  <c r="C38" i="1"/>
  <c r="B38" i="1"/>
  <c r="N37" i="1"/>
  <c r="N36" i="1"/>
  <c r="N38" i="1" s="1"/>
  <c r="M34" i="1"/>
  <c r="L34" i="1"/>
  <c r="K34" i="1"/>
  <c r="J34" i="1"/>
  <c r="I34" i="1"/>
  <c r="H34" i="1"/>
  <c r="G34" i="1"/>
  <c r="F34" i="1"/>
  <c r="E34" i="1"/>
  <c r="D34" i="1"/>
  <c r="C34" i="1"/>
  <c r="B34" i="1"/>
  <c r="N33" i="1"/>
  <c r="N32" i="1"/>
  <c r="N34" i="1" s="1"/>
  <c r="M30" i="1"/>
  <c r="L30" i="1"/>
  <c r="K30" i="1"/>
  <c r="J30" i="1"/>
  <c r="I30" i="1"/>
  <c r="H30" i="1"/>
  <c r="G30" i="1"/>
  <c r="F30" i="1"/>
  <c r="E30" i="1"/>
  <c r="D30" i="1"/>
  <c r="C30" i="1"/>
  <c r="B30" i="1"/>
  <c r="N29" i="1"/>
  <c r="N28" i="1"/>
  <c r="N30" i="1" s="1"/>
  <c r="M26" i="1"/>
  <c r="L26" i="1"/>
  <c r="K26" i="1"/>
  <c r="J26" i="1"/>
  <c r="I26" i="1"/>
  <c r="H26" i="1"/>
  <c r="G26" i="1"/>
  <c r="F26" i="1"/>
  <c r="E26" i="1"/>
  <c r="D26" i="1"/>
  <c r="C26" i="1"/>
  <c r="B26" i="1"/>
  <c r="N25" i="1"/>
  <c r="N24" i="1"/>
  <c r="N26" i="1" s="1"/>
  <c r="M22" i="1"/>
  <c r="L22" i="1"/>
  <c r="K22" i="1"/>
  <c r="J22" i="1"/>
  <c r="I22" i="1"/>
  <c r="H22" i="1"/>
  <c r="G22" i="1"/>
  <c r="F22" i="1"/>
  <c r="E22" i="1"/>
  <c r="D22" i="1"/>
  <c r="C22" i="1"/>
  <c r="B22" i="1"/>
  <c r="N21" i="1"/>
  <c r="N20" i="1"/>
  <c r="M18" i="1"/>
  <c r="L18" i="1"/>
  <c r="K18" i="1"/>
  <c r="J18" i="1"/>
  <c r="I18" i="1"/>
  <c r="H18" i="1"/>
  <c r="G18" i="1"/>
  <c r="F18" i="1"/>
  <c r="E18" i="1"/>
  <c r="D18" i="1"/>
  <c r="C18" i="1"/>
  <c r="B18" i="1"/>
  <c r="N17" i="1"/>
  <c r="N16" i="1"/>
  <c r="M14" i="1"/>
  <c r="L14" i="1"/>
  <c r="K14" i="1"/>
  <c r="J14" i="1"/>
  <c r="I14" i="1"/>
  <c r="H14" i="1"/>
  <c r="G14" i="1"/>
  <c r="F14" i="1"/>
  <c r="E14" i="1"/>
  <c r="D14" i="1"/>
  <c r="C14" i="1"/>
  <c r="B14" i="1"/>
  <c r="N13" i="1"/>
  <c r="N12" i="1"/>
  <c r="M10" i="1"/>
  <c r="L10" i="1"/>
  <c r="K10" i="1"/>
  <c r="J10" i="1"/>
  <c r="I10" i="1"/>
  <c r="H10" i="1"/>
  <c r="G10" i="1"/>
  <c r="F10" i="1"/>
  <c r="E10" i="1"/>
  <c r="D10" i="1"/>
  <c r="C10" i="1"/>
  <c r="B10" i="1"/>
  <c r="N9" i="1"/>
  <c r="N8" i="1"/>
  <c r="N34" i="2" l="1"/>
  <c r="N10" i="1"/>
  <c r="N18" i="2"/>
  <c r="B54" i="1"/>
  <c r="N18" i="1"/>
  <c r="K54" i="2"/>
  <c r="N22" i="1"/>
  <c r="N26" i="2"/>
  <c r="K54" i="1"/>
  <c r="N10" i="2"/>
  <c r="G54" i="1"/>
  <c r="H54" i="1"/>
  <c r="N46" i="1"/>
  <c r="N14" i="1"/>
  <c r="N53" i="1"/>
  <c r="N52" i="1"/>
  <c r="N54" i="1" l="1"/>
</calcChain>
</file>

<file path=xl/sharedStrings.xml><?xml version="1.0" encoding="utf-8"?>
<sst xmlns="http://schemas.openxmlformats.org/spreadsheetml/2006/main" count="102" uniqueCount="32">
  <si>
    <t>(US dollar, in thousands)</t>
  </si>
  <si>
    <t>Salaries and Wages</t>
  </si>
  <si>
    <t>Benefits</t>
  </si>
  <si>
    <t xml:space="preserve">Total Executive Labor </t>
  </si>
  <si>
    <t>Administrative</t>
  </si>
  <si>
    <t>Total Administrative Labor</t>
  </si>
  <si>
    <t>Finance</t>
  </si>
  <si>
    <t>Total Finance Labor</t>
  </si>
  <si>
    <t>Human Resources</t>
  </si>
  <si>
    <t xml:space="preserve">Total Human Resources Labor </t>
  </si>
  <si>
    <t>Information Technology</t>
  </si>
  <si>
    <t xml:space="preserve">Total Information Technology Labor </t>
  </si>
  <si>
    <t>Learning &amp; Development</t>
  </si>
  <si>
    <t>Total Learning &amp; Development Labor</t>
  </si>
  <si>
    <t>Marketing</t>
  </si>
  <si>
    <t>Total Marketing Labor</t>
  </si>
  <si>
    <t>Sales</t>
  </si>
  <si>
    <t>Total Sales Labor</t>
  </si>
  <si>
    <t>Operations</t>
  </si>
  <si>
    <t>Total Operations Labor</t>
  </si>
  <si>
    <t>Other</t>
  </si>
  <si>
    <t>Total Other Labor</t>
  </si>
  <si>
    <t>Contractors</t>
  </si>
  <si>
    <t>Total Contractor Labor</t>
  </si>
  <si>
    <t>Total Salaries and Wages</t>
  </si>
  <si>
    <t>Total Benefits</t>
  </si>
  <si>
    <t>Total Labor Expenses</t>
  </si>
  <si>
    <t>Balance check</t>
  </si>
  <si>
    <t>Totals</t>
  </si>
  <si>
    <t>Executive</t>
  </si>
  <si>
    <t>Red30 Tech 2019 Labor Expenses</t>
  </si>
  <si>
    <t>Red30 Tech 2020 Labor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</si>
</sst>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(&quot;$&quot;* #,##0_);_(&quot;$&quot;* \(#,##0\);_(&quot;$&quot;* &quot;-&quot;_);_(@_)"/>
  </numFmts>
  <fonts count="16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 Light"/>
      <family val="2"/>
      <scheme val="major"/>
    </font>
    <font>
      <b/>
      <sz val="1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color theme="4" tint="-0.499984740745262"/>
      <name val="Calibri"/>
      <family val="2"/>
      <scheme val="minor"/>
    </font>
    <font>
      <sz val="12"/>
      <name val="Calibri Light"/>
      <family val="2"/>
      <scheme val="major"/>
    </font>
    <font>
      <b/>
      <sz val="12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12"/>
      <color theme="4" tint="-0.499984740745262"/>
      <name val="Calibri Light"/>
      <family val="2"/>
      <scheme val="major"/>
    </font>
    <font>
      <b/>
      <sz val="12"/>
      <color theme="4" tint="-0.499984740745262"/>
      <name val="Calibri"/>
      <family val="2"/>
      <scheme val="minor"/>
    </font>
    <font>
      <sz val="12"/>
      <name val="Calibri"/>
      <family val="2"/>
      <scheme val="minor"/>
    </font>
    <font>
      <sz val="12"/>
      <color theme="4"/>
      <name val="Calibri"/>
      <family val="2"/>
      <scheme val="minor"/>
    </font>
    <font>
      <sz val="12"/>
      <color theme="4"/>
      <name val="Calibri Light"/>
      <family val="2"/>
      <scheme val="maj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/>
    <xf numFmtId="0" fontId="3" fillId="0" borderId="0" xfId="0" applyFont="1"/>
    <xf numFmtId="0" fontId="2" fillId="0" borderId="0" xfId="0" applyFont="1"/>
    <xf numFmtId="42" fontId="3" fillId="0" borderId="0" xfId="0" applyNumberFormat="1" applyFont="1"/>
    <xf numFmtId="0" fontId="1" fillId="2" borderId="0" xfId="0" applyFont="1" applyFill="1" applyAlignment="1">
      <alignment horizontal="center"/>
    </xf>
    <xf numFmtId="17" fontId="1" fillId="2" borderId="0" xfId="0" applyNumberFormat="1" applyFont="1" applyFill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2" fillId="3" borderId="0" xfId="0" applyFont="1" applyFill="1" applyAlignment="1">
      <alignment horizontal="left"/>
    </xf>
    <xf numFmtId="0" fontId="5" fillId="3" borderId="0" xfId="0" applyFont="1" applyFill="1"/>
    <xf numFmtId="17" fontId="6" fillId="4" borderId="1" xfId="0" applyNumberFormat="1" applyFont="1" applyFill="1" applyBorder="1"/>
    <xf numFmtId="0" fontId="3" fillId="0" borderId="2" xfId="0" applyFont="1" applyBorder="1" applyAlignment="1">
      <alignment horizontal="left"/>
    </xf>
    <xf numFmtId="42" fontId="7" fillId="0" borderId="0" xfId="0" applyNumberFormat="1" applyFont="1"/>
    <xf numFmtId="42" fontId="6" fillId="5" borderId="1" xfId="0" applyNumberFormat="1" applyFont="1" applyFill="1" applyBorder="1"/>
    <xf numFmtId="0" fontId="3" fillId="0" borderId="3" xfId="0" applyFont="1" applyBorder="1" applyAlignment="1">
      <alignment horizontal="left"/>
    </xf>
    <xf numFmtId="42" fontId="0" fillId="0" borderId="4" xfId="0" applyNumberFormat="1" applyBorder="1"/>
    <xf numFmtId="42" fontId="6" fillId="5" borderId="5" xfId="0" applyNumberFormat="1" applyFont="1" applyFill="1" applyBorder="1"/>
    <xf numFmtId="42" fontId="7" fillId="0" borderId="4" xfId="0" applyNumberFormat="1" applyFont="1" applyBorder="1"/>
    <xf numFmtId="0" fontId="8" fillId="0" borderId="2" xfId="0" applyFont="1" applyBorder="1" applyAlignment="1">
      <alignment horizontal="left"/>
    </xf>
    <xf numFmtId="42" fontId="9" fillId="0" borderId="0" xfId="0" applyNumberFormat="1" applyFont="1"/>
    <xf numFmtId="0" fontId="2" fillId="3" borderId="2" xfId="0" applyFont="1" applyFill="1" applyBorder="1" applyAlignment="1">
      <alignment horizontal="left"/>
    </xf>
    <xf numFmtId="0" fontId="8" fillId="0" borderId="6" xfId="0" applyFont="1" applyBorder="1" applyAlignment="1">
      <alignment horizontal="left"/>
    </xf>
    <xf numFmtId="42" fontId="9" fillId="0" borderId="6" xfId="0" applyNumberFormat="1" applyFont="1" applyBorder="1"/>
    <xf numFmtId="0" fontId="8" fillId="3" borderId="0" xfId="0" applyFont="1" applyFill="1" applyAlignment="1">
      <alignment horizontal="left"/>
    </xf>
    <xf numFmtId="42" fontId="10" fillId="5" borderId="1" xfId="0" applyNumberFormat="1" applyFont="1" applyFill="1" applyBorder="1"/>
    <xf numFmtId="42" fontId="10" fillId="5" borderId="5" xfId="0" applyNumberFormat="1" applyFont="1" applyFill="1" applyBorder="1"/>
    <xf numFmtId="42" fontId="11" fillId="5" borderId="1" xfId="0" applyNumberFormat="1" applyFont="1" applyFill="1" applyBorder="1"/>
    <xf numFmtId="0" fontId="3" fillId="3" borderId="0" xfId="0" applyFont="1" applyFill="1"/>
    <xf numFmtId="0" fontId="8" fillId="0" borderId="0" xfId="0" applyFont="1" applyAlignment="1">
      <alignment horizontal="left"/>
    </xf>
    <xf numFmtId="0" fontId="12" fillId="0" borderId="2" xfId="0" applyFont="1" applyBorder="1" applyAlignment="1">
      <alignment horizontal="left"/>
    </xf>
    <xf numFmtId="42" fontId="13" fillId="0" borderId="4" xfId="0" applyNumberFormat="1" applyFont="1" applyBorder="1"/>
    <xf numFmtId="42" fontId="11" fillId="5" borderId="5" xfId="0" applyNumberFormat="1" applyFont="1" applyFill="1" applyBorder="1"/>
    <xf numFmtId="0" fontId="5" fillId="0" borderId="7" xfId="0" applyFont="1" applyBorder="1" applyAlignment="1">
      <alignment horizontal="left"/>
    </xf>
    <xf numFmtId="42" fontId="14" fillId="0" borderId="6" xfId="0" applyNumberFormat="1" applyFont="1" applyBorder="1"/>
    <xf numFmtId="42" fontId="10" fillId="5" borderId="8" xfId="0" applyNumberFormat="1" applyFont="1" applyFill="1" applyBorder="1"/>
    <xf numFmtId="0" fontId="8" fillId="0" borderId="9" xfId="0" applyFont="1" applyBorder="1" applyAlignment="1">
      <alignment horizontal="left"/>
    </xf>
    <xf numFmtId="42" fontId="9" fillId="0" borderId="9" xfId="0" applyNumberFormat="1" applyFont="1" applyBorder="1"/>
    <xf numFmtId="42" fontId="11" fillId="5" borderId="10" xfId="0" applyNumberFormat="1" applyFont="1" applyFill="1" applyBorder="1"/>
    <xf numFmtId="42" fontId="1" fillId="2" borderId="1" xfId="0" applyNumberFormat="1" applyFont="1" applyFill="1" applyBorder="1"/>
    <xf numFmtId="0" fontId="15" fillId="0" borderId="0" xfId="0" applyFont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296207</xdr:colOff>
      <xdr:row>0</xdr:row>
      <xdr:rowOff>74580</xdr:rowOff>
    </xdr:from>
    <xdr:to>
      <xdr:col>0</xdr:col>
      <xdr:colOff>2114699</xdr:colOff>
      <xdr:row>4</xdr:row>
      <xdr:rowOff>10583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093ACE4-DCA4-0C45-9FD3-F374E3D262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6207" y="74580"/>
          <a:ext cx="1818492" cy="7488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292100</xdr:colOff>
      <xdr:row>0</xdr:row>
      <xdr:rowOff>76200</xdr:rowOff>
    </xdr:from>
    <xdr:to>
      <xdr:col>0</xdr:col>
      <xdr:colOff>2110592</xdr:colOff>
      <xdr:row>4</xdr:row>
      <xdr:rowOff>12203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CB8F20CC-136B-9A44-8A07-DC805FD3AC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2100" y="76200"/>
          <a:ext cx="1818492" cy="7488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A1E72-F3BD-D145-AB5A-BEA8DB4DC83B}">
  <dimension ref="A1:N55"/>
  <sheetViews>
    <sheetView showGridLines="0" tabSelected="1" workbookViewId="0">
      <selection activeCell="B9" sqref="B9"/>
    </sheetView>
  </sheetViews>
  <sheetFormatPr defaultColWidth="11" defaultRowHeight="15.75" x14ac:dyDescent="0.5"/>
  <cols>
    <col min="1" max="1" width="33.6875" customWidth="1"/>
    <col min="2" max="27" width="12.8125" customWidth="1"/>
  </cols>
  <sheetData>
    <row r="1" spans="1:14" ht="16.05" customHeight="1" x14ac:dyDescent="0.7">
      <c r="A1" s="1"/>
      <c r="B1" s="2"/>
      <c r="C1" s="3"/>
      <c r="D1" s="3"/>
      <c r="E1" s="3"/>
      <c r="F1" s="3"/>
    </row>
    <row r="2" spans="1:14" ht="16.05" customHeight="1" x14ac:dyDescent="0.5">
      <c r="A2" s="1"/>
      <c r="B2" s="40" t="s">
        <v>30</v>
      </c>
      <c r="C2" s="40"/>
      <c r="D2" s="40"/>
      <c r="E2" s="40"/>
      <c r="G2" s="5"/>
    </row>
    <row r="3" spans="1:14" ht="16.05" customHeight="1" x14ac:dyDescent="0.5">
      <c r="A3" s="1"/>
      <c r="B3" s="40"/>
      <c r="C3" s="40"/>
      <c r="D3" s="40"/>
      <c r="E3" s="40"/>
      <c r="F3" s="3"/>
    </row>
    <row r="4" spans="1:14" ht="16.05" customHeight="1" x14ac:dyDescent="0.5">
      <c r="A4" s="1"/>
      <c r="B4" s="3" t="s">
        <v>0</v>
      </c>
      <c r="C4" s="4"/>
      <c r="D4" s="3"/>
      <c r="E4" s="3"/>
      <c r="F4" s="3"/>
    </row>
    <row r="5" spans="1:14" ht="16.05" customHeight="1" x14ac:dyDescent="0.7">
      <c r="A5" s="2"/>
      <c r="B5" s="3"/>
      <c r="C5" s="2"/>
      <c r="D5" s="2"/>
      <c r="E5" s="2"/>
      <c r="F5" s="2"/>
    </row>
    <row r="6" spans="1:14" x14ac:dyDescent="0.5">
      <c r="A6" s="6"/>
      <c r="B6" s="7">
        <v>43466</v>
      </c>
      <c r="C6" s="7">
        <v>43497</v>
      </c>
      <c r="D6" s="7">
        <v>43525</v>
      </c>
      <c r="E6" s="7">
        <v>43556</v>
      </c>
      <c r="F6" s="7">
        <v>43586</v>
      </c>
      <c r="G6" s="7">
        <v>43617</v>
      </c>
      <c r="H6" s="7">
        <v>43647</v>
      </c>
      <c r="I6" s="7">
        <v>43678</v>
      </c>
      <c r="J6" s="7">
        <v>43709</v>
      </c>
      <c r="K6" s="7">
        <v>43739</v>
      </c>
      <c r="L6" s="7">
        <v>43770</v>
      </c>
      <c r="M6" s="7">
        <v>43800</v>
      </c>
      <c r="N6" s="8" t="s">
        <v>28</v>
      </c>
    </row>
    <row r="7" spans="1:14" x14ac:dyDescent="0.5">
      <c r="A7" s="9" t="s">
        <v>29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1"/>
    </row>
    <row r="8" spans="1:14" x14ac:dyDescent="0.5">
      <c r="A8" s="12" t="s">
        <v>1</v>
      </c>
      <c r="B8" s="13">
        <v>1892</v>
      </c>
      <c r="C8" s="13">
        <v>1925</v>
      </c>
      <c r="D8" s="13">
        <v>1924</v>
      </c>
      <c r="E8" s="13">
        <v>1924</v>
      </c>
      <c r="F8" s="13">
        <v>1925</v>
      </c>
      <c r="G8" s="13">
        <v>1926</v>
      </c>
      <c r="H8" s="13">
        <v>1929</v>
      </c>
      <c r="I8" s="13">
        <v>1932</v>
      </c>
      <c r="J8" s="13">
        <v>1931</v>
      </c>
      <c r="K8" s="13">
        <v>1934</v>
      </c>
      <c r="L8" s="13">
        <v>1933</v>
      </c>
      <c r="M8" s="13">
        <v>1936</v>
      </c>
      <c r="N8" s="14">
        <f>SUM(B8:M8)</f>
        <v>23111</v>
      </c>
    </row>
    <row r="9" spans="1:14" x14ac:dyDescent="0.5">
      <c r="A9" s="15" t="s">
        <v>2</v>
      </c>
      <c r="B9" s="16">
        <v>587</v>
      </c>
      <c r="C9" s="16">
        <v>597</v>
      </c>
      <c r="D9" s="16">
        <v>596</v>
      </c>
      <c r="E9" s="16">
        <v>596</v>
      </c>
      <c r="F9" s="16">
        <v>597</v>
      </c>
      <c r="G9" s="16">
        <v>597</v>
      </c>
      <c r="H9" s="16">
        <v>597</v>
      </c>
      <c r="I9" s="16">
        <v>599</v>
      </c>
      <c r="J9" s="16">
        <v>599</v>
      </c>
      <c r="K9" s="16">
        <v>600</v>
      </c>
      <c r="L9" s="16">
        <v>599</v>
      </c>
      <c r="M9" s="16">
        <v>600</v>
      </c>
      <c r="N9" s="17">
        <f>SUM(B9:M9)</f>
        <v>7164</v>
      </c>
    </row>
    <row r="10" spans="1:14" x14ac:dyDescent="0.5">
      <c r="A10" s="19" t="s">
        <v>3</v>
      </c>
      <c r="B10" s="20">
        <f>SUM(B8:B9)</f>
        <v>2479</v>
      </c>
      <c r="C10" s="20">
        <f t="shared" ref="C10:M10" si="0">SUM(C8,C9)</f>
        <v>2522</v>
      </c>
      <c r="D10" s="20">
        <f t="shared" si="0"/>
        <v>2520</v>
      </c>
      <c r="E10" s="20">
        <f t="shared" si="0"/>
        <v>2520</v>
      </c>
      <c r="F10" s="20">
        <f t="shared" si="0"/>
        <v>2522</v>
      </c>
      <c r="G10" s="20">
        <f t="shared" si="0"/>
        <v>2523</v>
      </c>
      <c r="H10" s="20">
        <f t="shared" si="0"/>
        <v>2526</v>
      </c>
      <c r="I10" s="20">
        <f t="shared" si="0"/>
        <v>2531</v>
      </c>
      <c r="J10" s="20">
        <f t="shared" si="0"/>
        <v>2530</v>
      </c>
      <c r="K10" s="20">
        <f t="shared" si="0"/>
        <v>2534</v>
      </c>
      <c r="L10" s="20">
        <f t="shared" si="0"/>
        <v>2532</v>
      </c>
      <c r="M10" s="20">
        <f t="shared" si="0"/>
        <v>2536</v>
      </c>
      <c r="N10" s="27">
        <f>SUM(N8:N9)</f>
        <v>30275</v>
      </c>
    </row>
    <row r="11" spans="1:14" x14ac:dyDescent="0.5">
      <c r="A11" s="21" t="s">
        <v>4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1"/>
    </row>
    <row r="12" spans="1:14" x14ac:dyDescent="0.5">
      <c r="A12" s="12" t="s">
        <v>1</v>
      </c>
      <c r="B12" s="5">
        <v>2631</v>
      </c>
      <c r="C12" s="5">
        <v>2638</v>
      </c>
      <c r="D12" s="5">
        <v>2322</v>
      </c>
      <c r="E12" s="5">
        <v>2309</v>
      </c>
      <c r="F12" s="5">
        <v>2324</v>
      </c>
      <c r="G12" s="5">
        <v>2425</v>
      </c>
      <c r="H12" s="5">
        <v>2326</v>
      </c>
      <c r="I12" s="5">
        <v>2321</v>
      </c>
      <c r="J12" s="5">
        <v>2328</v>
      </c>
      <c r="K12" s="5">
        <v>2331</v>
      </c>
      <c r="L12" s="5">
        <v>2336</v>
      </c>
      <c r="M12" s="5">
        <v>2684</v>
      </c>
      <c r="N12" s="14">
        <f>SUM(B12:M12)</f>
        <v>28975</v>
      </c>
    </row>
    <row r="13" spans="1:14" x14ac:dyDescent="0.5">
      <c r="A13" s="12" t="s">
        <v>2</v>
      </c>
      <c r="B13" s="18">
        <v>816</v>
      </c>
      <c r="C13" s="18">
        <v>818</v>
      </c>
      <c r="D13" s="18">
        <v>721</v>
      </c>
      <c r="E13" s="18">
        <v>717</v>
      </c>
      <c r="F13" s="18">
        <v>720</v>
      </c>
      <c r="G13" s="18">
        <v>752</v>
      </c>
      <c r="H13" s="18">
        <v>720</v>
      </c>
      <c r="I13" s="18">
        <v>720</v>
      </c>
      <c r="J13" s="18">
        <v>722</v>
      </c>
      <c r="K13" s="18">
        <v>723</v>
      </c>
      <c r="L13" s="18">
        <v>724</v>
      </c>
      <c r="M13" s="18">
        <v>832</v>
      </c>
      <c r="N13" s="17">
        <f>SUM(B13:M13)</f>
        <v>8985</v>
      </c>
    </row>
    <row r="14" spans="1:14" x14ac:dyDescent="0.5">
      <c r="A14" s="22" t="s">
        <v>5</v>
      </c>
      <c r="B14" s="23">
        <f t="shared" ref="B14:N14" si="1">SUM(B12:B13)</f>
        <v>3447</v>
      </c>
      <c r="C14" s="23">
        <f t="shared" si="1"/>
        <v>3456</v>
      </c>
      <c r="D14" s="23">
        <f t="shared" si="1"/>
        <v>3043</v>
      </c>
      <c r="E14" s="23">
        <f t="shared" si="1"/>
        <v>3026</v>
      </c>
      <c r="F14" s="23">
        <f t="shared" si="1"/>
        <v>3044</v>
      </c>
      <c r="G14" s="23">
        <f t="shared" si="1"/>
        <v>3177</v>
      </c>
      <c r="H14" s="23">
        <f t="shared" si="1"/>
        <v>3046</v>
      </c>
      <c r="I14" s="23">
        <f t="shared" si="1"/>
        <v>3041</v>
      </c>
      <c r="J14" s="23">
        <f t="shared" si="1"/>
        <v>3050</v>
      </c>
      <c r="K14" s="23">
        <f t="shared" si="1"/>
        <v>3054</v>
      </c>
      <c r="L14" s="23">
        <f t="shared" si="1"/>
        <v>3060</v>
      </c>
      <c r="M14" s="23">
        <f t="shared" si="1"/>
        <v>3516</v>
      </c>
      <c r="N14" s="27">
        <f t="shared" si="1"/>
        <v>37960</v>
      </c>
    </row>
    <row r="15" spans="1:14" x14ac:dyDescent="0.5">
      <c r="A15" s="24" t="s">
        <v>6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1"/>
    </row>
    <row r="16" spans="1:14" x14ac:dyDescent="0.5">
      <c r="A16" s="12" t="s">
        <v>1</v>
      </c>
      <c r="B16" s="13">
        <v>1468</v>
      </c>
      <c r="C16" s="13">
        <v>1522</v>
      </c>
      <c r="D16" s="13">
        <v>1487</v>
      </c>
      <c r="E16" s="13">
        <v>1514</v>
      </c>
      <c r="F16" s="13">
        <v>1512</v>
      </c>
      <c r="G16" s="13">
        <v>1628</v>
      </c>
      <c r="H16" s="13">
        <v>1537</v>
      </c>
      <c r="I16" s="13">
        <v>1528</v>
      </c>
      <c r="J16" s="13">
        <v>1533</v>
      </c>
      <c r="K16" s="13">
        <v>1540</v>
      </c>
      <c r="L16" s="13">
        <v>1536</v>
      </c>
      <c r="M16" s="13">
        <v>1591</v>
      </c>
      <c r="N16" s="25">
        <f>SUM(B16:M16)</f>
        <v>18396</v>
      </c>
    </row>
    <row r="17" spans="1:14" x14ac:dyDescent="0.5">
      <c r="A17" s="15" t="s">
        <v>2</v>
      </c>
      <c r="B17" s="18">
        <v>455</v>
      </c>
      <c r="C17" s="18">
        <v>472</v>
      </c>
      <c r="D17" s="18">
        <v>461</v>
      </c>
      <c r="E17" s="18">
        <v>469</v>
      </c>
      <c r="F17" s="18">
        <v>467</v>
      </c>
      <c r="G17" s="18">
        <v>505</v>
      </c>
      <c r="H17" s="18">
        <v>475</v>
      </c>
      <c r="I17" s="18">
        <v>474</v>
      </c>
      <c r="J17" s="18">
        <v>475</v>
      </c>
      <c r="K17" s="18">
        <v>477</v>
      </c>
      <c r="L17" s="18">
        <v>476</v>
      </c>
      <c r="M17" s="18">
        <v>493</v>
      </c>
      <c r="N17" s="26">
        <f>SUM(B17:M17)</f>
        <v>5699</v>
      </c>
    </row>
    <row r="18" spans="1:14" x14ac:dyDescent="0.5">
      <c r="A18" s="22" t="s">
        <v>7</v>
      </c>
      <c r="B18" s="23">
        <f t="shared" ref="B18:N18" si="2">SUM(B16:B17)</f>
        <v>1923</v>
      </c>
      <c r="C18" s="23">
        <f t="shared" si="2"/>
        <v>1994</v>
      </c>
      <c r="D18" s="23">
        <f t="shared" si="2"/>
        <v>1948</v>
      </c>
      <c r="E18" s="23">
        <f t="shared" si="2"/>
        <v>1983</v>
      </c>
      <c r="F18" s="23">
        <f t="shared" si="2"/>
        <v>1979</v>
      </c>
      <c r="G18" s="23">
        <f t="shared" si="2"/>
        <v>2133</v>
      </c>
      <c r="H18" s="23">
        <f t="shared" si="2"/>
        <v>2012</v>
      </c>
      <c r="I18" s="23">
        <f t="shared" si="2"/>
        <v>2002</v>
      </c>
      <c r="J18" s="23">
        <f t="shared" si="2"/>
        <v>2008</v>
      </c>
      <c r="K18" s="23">
        <f t="shared" si="2"/>
        <v>2017</v>
      </c>
      <c r="L18" s="23">
        <f t="shared" si="2"/>
        <v>2012</v>
      </c>
      <c r="M18" s="23">
        <f t="shared" si="2"/>
        <v>2084</v>
      </c>
      <c r="N18" s="27">
        <f t="shared" si="2"/>
        <v>24095</v>
      </c>
    </row>
    <row r="19" spans="1:14" x14ac:dyDescent="0.5">
      <c r="A19" s="9" t="s">
        <v>8</v>
      </c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11"/>
    </row>
    <row r="20" spans="1:14" x14ac:dyDescent="0.5">
      <c r="A20" s="12" t="s">
        <v>1</v>
      </c>
      <c r="B20" s="13">
        <v>1658</v>
      </c>
      <c r="C20" s="13">
        <v>1665</v>
      </c>
      <c r="D20" s="13">
        <v>1715</v>
      </c>
      <c r="E20" s="13">
        <v>1724</v>
      </c>
      <c r="F20" s="13">
        <v>1741</v>
      </c>
      <c r="G20" s="13">
        <v>1723</v>
      </c>
      <c r="H20" s="13">
        <v>1672</v>
      </c>
      <c r="I20" s="13">
        <v>1667</v>
      </c>
      <c r="J20" s="13">
        <v>1636</v>
      </c>
      <c r="K20" s="13">
        <v>1617</v>
      </c>
      <c r="L20" s="13">
        <v>1618</v>
      </c>
      <c r="M20" s="13">
        <v>1785</v>
      </c>
      <c r="N20" s="25">
        <f>SUM(B20:M20)</f>
        <v>20221</v>
      </c>
    </row>
    <row r="21" spans="1:14" x14ac:dyDescent="0.5">
      <c r="A21" s="15" t="s">
        <v>2</v>
      </c>
      <c r="B21" s="18">
        <v>514</v>
      </c>
      <c r="C21" s="18">
        <v>516</v>
      </c>
      <c r="D21" s="18">
        <v>532</v>
      </c>
      <c r="E21" s="18">
        <v>534</v>
      </c>
      <c r="F21" s="18">
        <v>541</v>
      </c>
      <c r="G21" s="18">
        <v>534</v>
      </c>
      <c r="H21" s="18">
        <v>517</v>
      </c>
      <c r="I21" s="18">
        <v>517</v>
      </c>
      <c r="J21" s="18">
        <v>507</v>
      </c>
      <c r="K21" s="18">
        <v>501</v>
      </c>
      <c r="L21" s="18">
        <v>502</v>
      </c>
      <c r="M21" s="18">
        <v>553</v>
      </c>
      <c r="N21" s="26">
        <f>SUM(B21:M21)</f>
        <v>6268</v>
      </c>
    </row>
    <row r="22" spans="1:14" x14ac:dyDescent="0.5">
      <c r="A22" s="22" t="s">
        <v>9</v>
      </c>
      <c r="B22" s="20">
        <f t="shared" ref="B22:N22" si="3">SUM(B20:B21)</f>
        <v>2172</v>
      </c>
      <c r="C22" s="20">
        <f t="shared" si="3"/>
        <v>2181</v>
      </c>
      <c r="D22" s="20">
        <f t="shared" si="3"/>
        <v>2247</v>
      </c>
      <c r="E22" s="20">
        <f t="shared" si="3"/>
        <v>2258</v>
      </c>
      <c r="F22" s="20">
        <f t="shared" si="3"/>
        <v>2282</v>
      </c>
      <c r="G22" s="20">
        <f t="shared" si="3"/>
        <v>2257</v>
      </c>
      <c r="H22" s="20">
        <f t="shared" si="3"/>
        <v>2189</v>
      </c>
      <c r="I22" s="20">
        <f t="shared" si="3"/>
        <v>2184</v>
      </c>
      <c r="J22" s="20">
        <f t="shared" si="3"/>
        <v>2143</v>
      </c>
      <c r="K22" s="20">
        <f t="shared" si="3"/>
        <v>2118</v>
      </c>
      <c r="L22" s="20">
        <f t="shared" si="3"/>
        <v>2120</v>
      </c>
      <c r="M22" s="20">
        <f t="shared" si="3"/>
        <v>2338</v>
      </c>
      <c r="N22" s="27">
        <f t="shared" si="3"/>
        <v>26489</v>
      </c>
    </row>
    <row r="23" spans="1:14" x14ac:dyDescent="0.5">
      <c r="A23" s="21" t="s">
        <v>10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11"/>
    </row>
    <row r="24" spans="1:14" x14ac:dyDescent="0.5">
      <c r="A24" s="12" t="s">
        <v>1</v>
      </c>
      <c r="B24" s="5">
        <v>2004</v>
      </c>
      <c r="C24" s="5">
        <v>2182</v>
      </c>
      <c r="D24" s="5">
        <v>2126</v>
      </c>
      <c r="E24" s="5">
        <v>2337</v>
      </c>
      <c r="F24" s="5">
        <v>2342</v>
      </c>
      <c r="G24" s="5">
        <v>2429</v>
      </c>
      <c r="H24" s="5">
        <v>2340</v>
      </c>
      <c r="I24" s="5">
        <v>2345</v>
      </c>
      <c r="J24" s="5">
        <v>2342</v>
      </c>
      <c r="K24" s="5">
        <v>2373</v>
      </c>
      <c r="L24" s="5">
        <v>2376</v>
      </c>
      <c r="M24" s="5">
        <v>2395</v>
      </c>
      <c r="N24" s="25">
        <f>SUM(B24:M24)</f>
        <v>27591</v>
      </c>
    </row>
    <row r="25" spans="1:14" x14ac:dyDescent="0.5">
      <c r="A25" s="15" t="s">
        <v>2</v>
      </c>
      <c r="B25" s="18">
        <v>621</v>
      </c>
      <c r="C25" s="18">
        <v>676</v>
      </c>
      <c r="D25" s="18">
        <v>659</v>
      </c>
      <c r="E25" s="18">
        <v>725</v>
      </c>
      <c r="F25" s="18">
        <v>726</v>
      </c>
      <c r="G25" s="18">
        <v>753</v>
      </c>
      <c r="H25" s="18">
        <v>724</v>
      </c>
      <c r="I25" s="18">
        <v>727</v>
      </c>
      <c r="J25" s="18">
        <v>726</v>
      </c>
      <c r="K25" s="18">
        <v>736</v>
      </c>
      <c r="L25" s="18">
        <v>737</v>
      </c>
      <c r="M25" s="18">
        <v>742</v>
      </c>
      <c r="N25" s="26">
        <f>SUM(B25:M25)</f>
        <v>8552</v>
      </c>
    </row>
    <row r="26" spans="1:14" x14ac:dyDescent="0.5">
      <c r="A26" s="22" t="s">
        <v>11</v>
      </c>
      <c r="B26" s="20">
        <f t="shared" ref="B26:M26" si="4">SUM(B25:B25)</f>
        <v>621</v>
      </c>
      <c r="C26" s="20">
        <f t="shared" si="4"/>
        <v>676</v>
      </c>
      <c r="D26" s="20">
        <f t="shared" si="4"/>
        <v>659</v>
      </c>
      <c r="E26" s="20">
        <f t="shared" si="4"/>
        <v>725</v>
      </c>
      <c r="F26" s="20">
        <f t="shared" si="4"/>
        <v>726</v>
      </c>
      <c r="G26" s="20">
        <f t="shared" si="4"/>
        <v>753</v>
      </c>
      <c r="H26" s="20">
        <f t="shared" si="4"/>
        <v>724</v>
      </c>
      <c r="I26" s="20">
        <f t="shared" si="4"/>
        <v>727</v>
      </c>
      <c r="J26" s="20">
        <f t="shared" si="4"/>
        <v>726</v>
      </c>
      <c r="K26" s="20">
        <f t="shared" si="4"/>
        <v>736</v>
      </c>
      <c r="L26" s="20">
        <f t="shared" si="4"/>
        <v>737</v>
      </c>
      <c r="M26" s="20">
        <f t="shared" si="4"/>
        <v>742</v>
      </c>
      <c r="N26" s="27">
        <f>SUM(N24:N25)</f>
        <v>36143</v>
      </c>
    </row>
    <row r="27" spans="1:14" x14ac:dyDescent="0.5">
      <c r="A27" s="21" t="s">
        <v>12</v>
      </c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11"/>
    </row>
    <row r="28" spans="1:14" x14ac:dyDescent="0.5">
      <c r="A28" s="12" t="s">
        <v>1</v>
      </c>
      <c r="B28" s="13">
        <v>1203</v>
      </c>
      <c r="C28" s="13">
        <v>1273</v>
      </c>
      <c r="D28" s="13">
        <v>1246</v>
      </c>
      <c r="E28" s="13">
        <v>1279</v>
      </c>
      <c r="F28" s="13">
        <v>1282</v>
      </c>
      <c r="G28" s="13">
        <v>1329</v>
      </c>
      <c r="H28" s="13">
        <v>1285</v>
      </c>
      <c r="I28" s="13">
        <v>1281</v>
      </c>
      <c r="J28" s="13">
        <v>1296</v>
      </c>
      <c r="K28" s="13">
        <v>1303</v>
      </c>
      <c r="L28" s="13">
        <v>1283</v>
      </c>
      <c r="M28" s="13">
        <v>1325</v>
      </c>
      <c r="N28" s="25">
        <f>SUM(B28:M28)</f>
        <v>15385</v>
      </c>
    </row>
    <row r="29" spans="1:14" x14ac:dyDescent="0.5">
      <c r="A29" s="15" t="s">
        <v>2</v>
      </c>
      <c r="B29" s="18">
        <v>373</v>
      </c>
      <c r="C29" s="18">
        <v>395</v>
      </c>
      <c r="D29" s="18">
        <v>386</v>
      </c>
      <c r="E29" s="18">
        <v>396</v>
      </c>
      <c r="F29" s="18">
        <v>397</v>
      </c>
      <c r="G29" s="18">
        <v>412</v>
      </c>
      <c r="H29" s="18">
        <v>397</v>
      </c>
      <c r="I29" s="18">
        <v>397</v>
      </c>
      <c r="J29" s="18">
        <v>402</v>
      </c>
      <c r="K29" s="18">
        <v>404</v>
      </c>
      <c r="L29" s="18">
        <v>398</v>
      </c>
      <c r="M29" s="18">
        <v>411</v>
      </c>
      <c r="N29" s="26">
        <f>SUM(B29:M29)</f>
        <v>4768</v>
      </c>
    </row>
    <row r="30" spans="1:14" x14ac:dyDescent="0.5">
      <c r="A30" s="22" t="s">
        <v>13</v>
      </c>
      <c r="B30" s="20">
        <f t="shared" ref="B30:N30" si="5">SUM(B28:B29)</f>
        <v>1576</v>
      </c>
      <c r="C30" s="20">
        <f t="shared" si="5"/>
        <v>1668</v>
      </c>
      <c r="D30" s="20">
        <f t="shared" si="5"/>
        <v>1632</v>
      </c>
      <c r="E30" s="20">
        <f t="shared" si="5"/>
        <v>1675</v>
      </c>
      <c r="F30" s="20">
        <f t="shared" si="5"/>
        <v>1679</v>
      </c>
      <c r="G30" s="20">
        <f t="shared" si="5"/>
        <v>1741</v>
      </c>
      <c r="H30" s="20">
        <f t="shared" si="5"/>
        <v>1682</v>
      </c>
      <c r="I30" s="20">
        <f t="shared" si="5"/>
        <v>1678</v>
      </c>
      <c r="J30" s="20">
        <f t="shared" si="5"/>
        <v>1698</v>
      </c>
      <c r="K30" s="20">
        <f t="shared" si="5"/>
        <v>1707</v>
      </c>
      <c r="L30" s="20">
        <f t="shared" si="5"/>
        <v>1681</v>
      </c>
      <c r="M30" s="20">
        <f t="shared" si="5"/>
        <v>1736</v>
      </c>
      <c r="N30" s="27">
        <f t="shared" si="5"/>
        <v>20153</v>
      </c>
    </row>
    <row r="31" spans="1:14" x14ac:dyDescent="0.5">
      <c r="A31" s="21" t="s">
        <v>14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11"/>
    </row>
    <row r="32" spans="1:14" x14ac:dyDescent="0.5">
      <c r="A32" s="12" t="s">
        <v>1</v>
      </c>
      <c r="B32" s="13">
        <v>2123</v>
      </c>
      <c r="C32" s="13">
        <v>2161</v>
      </c>
      <c r="D32" s="13">
        <v>2263</v>
      </c>
      <c r="E32" s="13">
        <v>2265</v>
      </c>
      <c r="F32" s="13">
        <v>2284</v>
      </c>
      <c r="G32" s="13">
        <v>2267</v>
      </c>
      <c r="H32" s="13">
        <v>2260</v>
      </c>
      <c r="I32" s="13">
        <v>2271</v>
      </c>
      <c r="J32" s="13">
        <v>2295</v>
      </c>
      <c r="K32" s="13">
        <v>2321</v>
      </c>
      <c r="L32" s="13">
        <v>2348</v>
      </c>
      <c r="M32" s="13">
        <v>2393</v>
      </c>
      <c r="N32" s="25">
        <f>SUM(B32:M32)</f>
        <v>27251</v>
      </c>
    </row>
    <row r="33" spans="1:14" x14ac:dyDescent="0.5">
      <c r="A33" s="15" t="s">
        <v>2</v>
      </c>
      <c r="B33" s="18">
        <v>658</v>
      </c>
      <c r="C33" s="18">
        <v>670</v>
      </c>
      <c r="D33" s="18">
        <v>702</v>
      </c>
      <c r="E33" s="18">
        <v>702</v>
      </c>
      <c r="F33" s="18">
        <v>708</v>
      </c>
      <c r="G33" s="18">
        <v>703</v>
      </c>
      <c r="H33" s="18">
        <v>700</v>
      </c>
      <c r="I33" s="18">
        <v>704</v>
      </c>
      <c r="J33" s="18">
        <v>711</v>
      </c>
      <c r="K33" s="18">
        <v>720</v>
      </c>
      <c r="L33" s="18">
        <v>728</v>
      </c>
      <c r="M33" s="18">
        <v>742</v>
      </c>
      <c r="N33" s="26">
        <f>SUM(B33:M33)</f>
        <v>8448</v>
      </c>
    </row>
    <row r="34" spans="1:14" x14ac:dyDescent="0.5">
      <c r="A34" s="22" t="s">
        <v>15</v>
      </c>
      <c r="B34" s="20">
        <f t="shared" ref="B34:N34" si="6">SUM(B32:B33)</f>
        <v>2781</v>
      </c>
      <c r="C34" s="20">
        <f t="shared" si="6"/>
        <v>2831</v>
      </c>
      <c r="D34" s="20">
        <f t="shared" si="6"/>
        <v>2965</v>
      </c>
      <c r="E34" s="20">
        <f t="shared" si="6"/>
        <v>2967</v>
      </c>
      <c r="F34" s="20">
        <f t="shared" si="6"/>
        <v>2992</v>
      </c>
      <c r="G34" s="20">
        <f t="shared" si="6"/>
        <v>2970</v>
      </c>
      <c r="H34" s="20">
        <f t="shared" si="6"/>
        <v>2960</v>
      </c>
      <c r="I34" s="20">
        <f t="shared" si="6"/>
        <v>2975</v>
      </c>
      <c r="J34" s="20">
        <f t="shared" si="6"/>
        <v>3006</v>
      </c>
      <c r="K34" s="20">
        <f t="shared" si="6"/>
        <v>3041</v>
      </c>
      <c r="L34" s="20">
        <f t="shared" si="6"/>
        <v>3076</v>
      </c>
      <c r="M34" s="20">
        <f t="shared" si="6"/>
        <v>3135</v>
      </c>
      <c r="N34" s="27">
        <f t="shared" si="6"/>
        <v>35699</v>
      </c>
    </row>
    <row r="35" spans="1:14" x14ac:dyDescent="0.5">
      <c r="A35" s="21" t="s">
        <v>16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11"/>
    </row>
    <row r="36" spans="1:14" x14ac:dyDescent="0.5">
      <c r="A36" s="12" t="s">
        <v>1</v>
      </c>
      <c r="B36" s="13">
        <v>2583</v>
      </c>
      <c r="C36" s="13">
        <v>2632</v>
      </c>
      <c r="D36" s="13">
        <v>2659</v>
      </c>
      <c r="E36" s="13">
        <v>2632</v>
      </c>
      <c r="F36" s="13">
        <v>2761</v>
      </c>
      <c r="G36" s="13">
        <v>2782</v>
      </c>
      <c r="H36" s="13">
        <v>2703</v>
      </c>
      <c r="I36" s="13">
        <v>2746</v>
      </c>
      <c r="J36" s="13">
        <v>2807</v>
      </c>
      <c r="K36" s="13">
        <v>2706</v>
      </c>
      <c r="L36" s="13">
        <v>2747</v>
      </c>
      <c r="M36" s="13">
        <v>2842</v>
      </c>
      <c r="N36" s="25">
        <f>SUM(B36:M36)</f>
        <v>32600</v>
      </c>
    </row>
    <row r="37" spans="1:14" x14ac:dyDescent="0.5">
      <c r="A37" s="15" t="s">
        <v>2</v>
      </c>
      <c r="B37" s="18">
        <v>800</v>
      </c>
      <c r="C37" s="18">
        <v>816</v>
      </c>
      <c r="D37" s="18">
        <v>824</v>
      </c>
      <c r="E37" s="18">
        <v>816</v>
      </c>
      <c r="F37" s="18">
        <v>856</v>
      </c>
      <c r="G37" s="18">
        <v>862</v>
      </c>
      <c r="H37" s="18">
        <v>837</v>
      </c>
      <c r="I37" s="18">
        <v>851</v>
      </c>
      <c r="J37" s="18">
        <v>870</v>
      </c>
      <c r="K37" s="18">
        <v>839</v>
      </c>
      <c r="L37" s="18">
        <v>852</v>
      </c>
      <c r="M37" s="18">
        <v>881</v>
      </c>
      <c r="N37" s="26">
        <f>SUM(B37:M37)</f>
        <v>10104</v>
      </c>
    </row>
    <row r="38" spans="1:14" x14ac:dyDescent="0.5">
      <c r="A38" s="22" t="s">
        <v>17</v>
      </c>
      <c r="B38" s="20">
        <f t="shared" ref="B38:N38" si="7">SUM(B36:B37)</f>
        <v>3383</v>
      </c>
      <c r="C38" s="20">
        <f t="shared" si="7"/>
        <v>3448</v>
      </c>
      <c r="D38" s="20">
        <f t="shared" si="7"/>
        <v>3483</v>
      </c>
      <c r="E38" s="20">
        <f t="shared" si="7"/>
        <v>3448</v>
      </c>
      <c r="F38" s="20">
        <f t="shared" si="7"/>
        <v>3617</v>
      </c>
      <c r="G38" s="20">
        <f t="shared" si="7"/>
        <v>3644</v>
      </c>
      <c r="H38" s="20">
        <f t="shared" si="7"/>
        <v>3540</v>
      </c>
      <c r="I38" s="20">
        <f t="shared" si="7"/>
        <v>3597</v>
      </c>
      <c r="J38" s="20">
        <f t="shared" si="7"/>
        <v>3677</v>
      </c>
      <c r="K38" s="20">
        <f t="shared" si="7"/>
        <v>3545</v>
      </c>
      <c r="L38" s="20">
        <f t="shared" si="7"/>
        <v>3599</v>
      </c>
      <c r="M38" s="20">
        <f t="shared" si="7"/>
        <v>3723</v>
      </c>
      <c r="N38" s="27">
        <f t="shared" si="7"/>
        <v>42704</v>
      </c>
    </row>
    <row r="39" spans="1:14" x14ac:dyDescent="0.5">
      <c r="A39" s="21" t="s">
        <v>18</v>
      </c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11"/>
    </row>
    <row r="40" spans="1:14" x14ac:dyDescent="0.5">
      <c r="A40" s="12" t="s">
        <v>1</v>
      </c>
      <c r="B40" s="13">
        <v>2292</v>
      </c>
      <c r="C40" s="13">
        <v>2228</v>
      </c>
      <c r="D40" s="13">
        <v>2216</v>
      </c>
      <c r="E40" s="13">
        <v>2241</v>
      </c>
      <c r="F40" s="13">
        <v>2216</v>
      </c>
      <c r="G40" s="13">
        <v>2320</v>
      </c>
      <c r="H40" s="13">
        <v>2323</v>
      </c>
      <c r="I40" s="13">
        <v>2338</v>
      </c>
      <c r="J40" s="13">
        <v>2435</v>
      </c>
      <c r="K40" s="13">
        <v>2423</v>
      </c>
      <c r="L40" s="13">
        <v>2486</v>
      </c>
      <c r="M40" s="13">
        <v>2459</v>
      </c>
      <c r="N40" s="25">
        <f>SUM(B40:M40)</f>
        <v>27977</v>
      </c>
    </row>
    <row r="41" spans="1:14" x14ac:dyDescent="0.5">
      <c r="A41" s="15" t="s">
        <v>2</v>
      </c>
      <c r="B41" s="18">
        <v>711</v>
      </c>
      <c r="C41" s="18">
        <v>691</v>
      </c>
      <c r="D41" s="18">
        <v>687</v>
      </c>
      <c r="E41" s="18">
        <v>695</v>
      </c>
      <c r="F41" s="18">
        <v>687</v>
      </c>
      <c r="G41" s="18">
        <v>719</v>
      </c>
      <c r="H41" s="18">
        <v>720</v>
      </c>
      <c r="I41" s="18">
        <v>725</v>
      </c>
      <c r="J41" s="18">
        <v>755</v>
      </c>
      <c r="K41" s="18">
        <v>751</v>
      </c>
      <c r="L41" s="18">
        <v>771</v>
      </c>
      <c r="M41" s="18">
        <v>762</v>
      </c>
      <c r="N41" s="26">
        <f>SUM(B41:M41)</f>
        <v>8674</v>
      </c>
    </row>
    <row r="42" spans="1:14" x14ac:dyDescent="0.5">
      <c r="A42" s="22" t="s">
        <v>19</v>
      </c>
      <c r="B42" s="20">
        <f t="shared" ref="B42:N42" si="8">SUM(B40:B41)</f>
        <v>3003</v>
      </c>
      <c r="C42" s="20">
        <f t="shared" si="8"/>
        <v>2919</v>
      </c>
      <c r="D42" s="20">
        <f t="shared" si="8"/>
        <v>2903</v>
      </c>
      <c r="E42" s="20">
        <f t="shared" si="8"/>
        <v>2936</v>
      </c>
      <c r="F42" s="20">
        <f t="shared" si="8"/>
        <v>2903</v>
      </c>
      <c r="G42" s="20">
        <f t="shared" si="8"/>
        <v>3039</v>
      </c>
      <c r="H42" s="20">
        <f t="shared" si="8"/>
        <v>3043</v>
      </c>
      <c r="I42" s="20">
        <f t="shared" si="8"/>
        <v>3063</v>
      </c>
      <c r="J42" s="20">
        <f t="shared" si="8"/>
        <v>3190</v>
      </c>
      <c r="K42" s="20">
        <f t="shared" si="8"/>
        <v>3174</v>
      </c>
      <c r="L42" s="20">
        <f t="shared" si="8"/>
        <v>3257</v>
      </c>
      <c r="M42" s="20">
        <f t="shared" si="8"/>
        <v>3221</v>
      </c>
      <c r="N42" s="27">
        <f t="shared" si="8"/>
        <v>36651</v>
      </c>
    </row>
    <row r="43" spans="1:14" x14ac:dyDescent="0.5">
      <c r="A43" s="21" t="s">
        <v>20</v>
      </c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11"/>
    </row>
    <row r="44" spans="1:14" x14ac:dyDescent="0.5">
      <c r="A44" s="12" t="s">
        <v>1</v>
      </c>
      <c r="B44" s="13">
        <v>2275</v>
      </c>
      <c r="C44" s="13">
        <v>2126</v>
      </c>
      <c r="D44" s="13">
        <v>2285</v>
      </c>
      <c r="E44" s="13">
        <v>2398</v>
      </c>
      <c r="F44" s="13">
        <v>2303</v>
      </c>
      <c r="G44" s="13">
        <v>2352</v>
      </c>
      <c r="H44" s="13">
        <v>2321</v>
      </c>
      <c r="I44" s="13">
        <v>2307</v>
      </c>
      <c r="J44" s="13">
        <v>2383</v>
      </c>
      <c r="K44" s="13">
        <v>2378</v>
      </c>
      <c r="L44" s="13">
        <v>2395</v>
      </c>
      <c r="M44" s="13">
        <v>2413</v>
      </c>
      <c r="N44" s="25">
        <f>SUM(B44:M44)</f>
        <v>27936</v>
      </c>
    </row>
    <row r="45" spans="1:14" x14ac:dyDescent="0.5">
      <c r="A45" s="15" t="s">
        <v>2</v>
      </c>
      <c r="B45" s="18">
        <v>705</v>
      </c>
      <c r="C45" s="18">
        <v>659</v>
      </c>
      <c r="D45" s="18">
        <v>708</v>
      </c>
      <c r="E45" s="18">
        <v>744</v>
      </c>
      <c r="F45" s="18">
        <v>714</v>
      </c>
      <c r="G45" s="18">
        <v>729</v>
      </c>
      <c r="H45" s="18">
        <v>729</v>
      </c>
      <c r="I45" s="18">
        <v>715</v>
      </c>
      <c r="J45" s="18">
        <v>739</v>
      </c>
      <c r="K45" s="18">
        <v>737</v>
      </c>
      <c r="L45" s="18">
        <v>742</v>
      </c>
      <c r="M45" s="18">
        <v>749</v>
      </c>
      <c r="N45" s="26">
        <f>SUM(B45:M45)</f>
        <v>8670</v>
      </c>
    </row>
    <row r="46" spans="1:14" x14ac:dyDescent="0.5">
      <c r="A46" s="22" t="s">
        <v>21</v>
      </c>
      <c r="B46" s="20">
        <f t="shared" ref="B46:N46" si="9">SUM(B44:B45)</f>
        <v>2980</v>
      </c>
      <c r="C46" s="20">
        <f t="shared" si="9"/>
        <v>2785</v>
      </c>
      <c r="D46" s="20">
        <f t="shared" si="9"/>
        <v>2993</v>
      </c>
      <c r="E46" s="20">
        <f t="shared" si="9"/>
        <v>3142</v>
      </c>
      <c r="F46" s="20">
        <f t="shared" si="9"/>
        <v>3017</v>
      </c>
      <c r="G46" s="20">
        <f t="shared" si="9"/>
        <v>3081</v>
      </c>
      <c r="H46" s="20">
        <f t="shared" si="9"/>
        <v>3050</v>
      </c>
      <c r="I46" s="20">
        <f t="shared" si="9"/>
        <v>3022</v>
      </c>
      <c r="J46" s="20">
        <f t="shared" si="9"/>
        <v>3122</v>
      </c>
      <c r="K46" s="20">
        <f t="shared" si="9"/>
        <v>3115</v>
      </c>
      <c r="L46" s="20">
        <f t="shared" si="9"/>
        <v>3137</v>
      </c>
      <c r="M46" s="20">
        <f t="shared" si="9"/>
        <v>3162</v>
      </c>
      <c r="N46" s="27">
        <f t="shared" si="9"/>
        <v>36606</v>
      </c>
    </row>
    <row r="47" spans="1:14" x14ac:dyDescent="0.5">
      <c r="A47" s="21" t="s">
        <v>22</v>
      </c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11"/>
    </row>
    <row r="48" spans="1:14" x14ac:dyDescent="0.5">
      <c r="A48" s="12" t="s">
        <v>1</v>
      </c>
      <c r="B48" s="13">
        <v>2013</v>
      </c>
      <c r="C48" s="13">
        <v>2208</v>
      </c>
      <c r="D48" s="13">
        <v>2298</v>
      </c>
      <c r="E48" s="13">
        <v>2282</v>
      </c>
      <c r="F48" s="13">
        <v>2234</v>
      </c>
      <c r="G48" s="13">
        <v>2362</v>
      </c>
      <c r="H48" s="13">
        <v>2219</v>
      </c>
      <c r="I48" s="13">
        <v>2268</v>
      </c>
      <c r="J48" s="13">
        <v>2235</v>
      </c>
      <c r="K48" s="13">
        <v>2246</v>
      </c>
      <c r="L48" s="13">
        <v>2147</v>
      </c>
      <c r="M48" s="13">
        <v>2208</v>
      </c>
      <c r="N48" s="25">
        <f>SUM(B48:M48)</f>
        <v>26720</v>
      </c>
    </row>
    <row r="49" spans="1:14" x14ac:dyDescent="0.5">
      <c r="A49" s="15" t="s">
        <v>2</v>
      </c>
      <c r="B49" s="18">
        <v>624</v>
      </c>
      <c r="C49" s="18">
        <v>684</v>
      </c>
      <c r="D49" s="18">
        <v>712</v>
      </c>
      <c r="E49" s="18">
        <v>707</v>
      </c>
      <c r="F49" s="18">
        <v>693</v>
      </c>
      <c r="G49" s="18">
        <v>732</v>
      </c>
      <c r="H49" s="18">
        <v>688</v>
      </c>
      <c r="I49" s="18">
        <v>702</v>
      </c>
      <c r="J49" s="18">
        <v>693</v>
      </c>
      <c r="K49" s="18">
        <v>695</v>
      </c>
      <c r="L49" s="18">
        <v>665</v>
      </c>
      <c r="M49" s="18">
        <v>684</v>
      </c>
      <c r="N49" s="26">
        <f>SUM(B49:M49)</f>
        <v>8279</v>
      </c>
    </row>
    <row r="50" spans="1:14" x14ac:dyDescent="0.5">
      <c r="A50" s="22" t="s">
        <v>23</v>
      </c>
      <c r="B50" s="20">
        <f t="shared" ref="B50:N50" si="10">SUM(B48:B49)</f>
        <v>2637</v>
      </c>
      <c r="C50" s="20">
        <f t="shared" si="10"/>
        <v>2892</v>
      </c>
      <c r="D50" s="20">
        <f t="shared" si="10"/>
        <v>3010</v>
      </c>
      <c r="E50" s="20">
        <f t="shared" si="10"/>
        <v>2989</v>
      </c>
      <c r="F50" s="20">
        <f t="shared" si="10"/>
        <v>2927</v>
      </c>
      <c r="G50" s="20">
        <f t="shared" si="10"/>
        <v>3094</v>
      </c>
      <c r="H50" s="20">
        <f t="shared" si="10"/>
        <v>2907</v>
      </c>
      <c r="I50" s="20">
        <f t="shared" si="10"/>
        <v>2970</v>
      </c>
      <c r="J50" s="20">
        <f t="shared" si="10"/>
        <v>2928</v>
      </c>
      <c r="K50" s="20">
        <f t="shared" si="10"/>
        <v>2941</v>
      </c>
      <c r="L50" s="20">
        <f t="shared" si="10"/>
        <v>2812</v>
      </c>
      <c r="M50" s="20">
        <f t="shared" si="10"/>
        <v>2892</v>
      </c>
      <c r="N50" s="27">
        <f t="shared" si="10"/>
        <v>34999</v>
      </c>
    </row>
    <row r="51" spans="1:14" x14ac:dyDescent="0.5">
      <c r="A51" s="29"/>
      <c r="N51" s="25"/>
    </row>
    <row r="52" spans="1:14" x14ac:dyDescent="0.5">
      <c r="A52" s="30" t="s">
        <v>24</v>
      </c>
      <c r="B52" s="31">
        <f t="shared" ref="B52:N52" si="11">SUM(B8,B12,B16,B20,B24,B28,B32,B36,B40,B44,B48)</f>
        <v>22142</v>
      </c>
      <c r="C52" s="31">
        <f t="shared" si="11"/>
        <v>22560</v>
      </c>
      <c r="D52" s="31">
        <f t="shared" si="11"/>
        <v>22541</v>
      </c>
      <c r="E52" s="31">
        <f t="shared" si="11"/>
        <v>22905</v>
      </c>
      <c r="F52" s="31">
        <f t="shared" si="11"/>
        <v>22924</v>
      </c>
      <c r="G52" s="31">
        <f t="shared" si="11"/>
        <v>23543</v>
      </c>
      <c r="H52" s="31">
        <f t="shared" si="11"/>
        <v>22915</v>
      </c>
      <c r="I52" s="31">
        <f t="shared" si="11"/>
        <v>23004</v>
      </c>
      <c r="J52" s="31">
        <f t="shared" si="11"/>
        <v>23221</v>
      </c>
      <c r="K52" s="31">
        <f t="shared" si="11"/>
        <v>23172</v>
      </c>
      <c r="L52" s="31">
        <f t="shared" si="11"/>
        <v>23205</v>
      </c>
      <c r="M52" s="31">
        <f t="shared" si="11"/>
        <v>24031</v>
      </c>
      <c r="N52" s="17">
        <f t="shared" si="11"/>
        <v>276163</v>
      </c>
    </row>
    <row r="53" spans="1:14" x14ac:dyDescent="0.5">
      <c r="A53" s="33" t="s">
        <v>25</v>
      </c>
      <c r="B53" s="34">
        <f t="shared" ref="B53:N53" si="12">SUM(B9,B13,B17,B21,B25,B29,B33,B37,B41,B45,B49,)</f>
        <v>6864</v>
      </c>
      <c r="C53" s="34">
        <f t="shared" si="12"/>
        <v>6994</v>
      </c>
      <c r="D53" s="34">
        <f t="shared" si="12"/>
        <v>6988</v>
      </c>
      <c r="E53" s="34">
        <f t="shared" si="12"/>
        <v>7101</v>
      </c>
      <c r="F53" s="34">
        <f t="shared" si="12"/>
        <v>7106</v>
      </c>
      <c r="G53" s="34">
        <f t="shared" si="12"/>
        <v>7298</v>
      </c>
      <c r="H53" s="34">
        <f t="shared" si="12"/>
        <v>7104</v>
      </c>
      <c r="I53" s="34">
        <f t="shared" si="12"/>
        <v>7131</v>
      </c>
      <c r="J53" s="34">
        <f t="shared" si="12"/>
        <v>7199</v>
      </c>
      <c r="K53" s="34">
        <f t="shared" si="12"/>
        <v>7183</v>
      </c>
      <c r="L53" s="34">
        <f t="shared" si="12"/>
        <v>7194</v>
      </c>
      <c r="M53" s="34">
        <f t="shared" si="12"/>
        <v>7449</v>
      </c>
      <c r="N53" s="35">
        <f t="shared" si="12"/>
        <v>85611</v>
      </c>
    </row>
    <row r="54" spans="1:14" ht="16.149999999999999" thickBot="1" x14ac:dyDescent="0.55000000000000004">
      <c r="A54" s="36" t="s">
        <v>26</v>
      </c>
      <c r="B54" s="37">
        <f t="shared" ref="B54:N54" si="13">SUM(B52:B53)</f>
        <v>29006</v>
      </c>
      <c r="C54" s="37">
        <f t="shared" si="13"/>
        <v>29554</v>
      </c>
      <c r="D54" s="37">
        <f t="shared" si="13"/>
        <v>29529</v>
      </c>
      <c r="E54" s="37">
        <f t="shared" si="13"/>
        <v>30006</v>
      </c>
      <c r="F54" s="37">
        <f t="shared" si="13"/>
        <v>30030</v>
      </c>
      <c r="G54" s="37">
        <f t="shared" si="13"/>
        <v>30841</v>
      </c>
      <c r="H54" s="37">
        <f t="shared" si="13"/>
        <v>30019</v>
      </c>
      <c r="I54" s="37">
        <f t="shared" si="13"/>
        <v>30135</v>
      </c>
      <c r="J54" s="37">
        <f t="shared" si="13"/>
        <v>30420</v>
      </c>
      <c r="K54" s="37">
        <f t="shared" si="13"/>
        <v>30355</v>
      </c>
      <c r="L54" s="37">
        <f t="shared" si="13"/>
        <v>30399</v>
      </c>
      <c r="M54" s="37">
        <f t="shared" si="13"/>
        <v>31480</v>
      </c>
      <c r="N54" s="38">
        <f t="shared" si="13"/>
        <v>361774</v>
      </c>
    </row>
    <row r="55" spans="1:14" ht="17" customHeight="1" thickTop="1" x14ac:dyDescent="0.5">
      <c r="M55" s="39" t="s">
        <v>27</v>
      </c>
      <c r="N55" s="39">
        <v>361774</v>
      </c>
    </row>
  </sheetData>
  <mergeCells count="1">
    <mergeCell ref="B2:E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D65FC-77B2-5847-A62C-BE8BD12A008B}">
  <dimension ref="A1:N55"/>
  <sheetViews>
    <sheetView showGridLines="0" workbookViewId="0">
      <selection activeCell="B6" sqref="B6"/>
    </sheetView>
  </sheetViews>
  <sheetFormatPr defaultColWidth="11" defaultRowHeight="15.75" x14ac:dyDescent="0.5"/>
  <cols>
    <col min="1" max="1" width="33.6875" customWidth="1"/>
    <col min="2" max="14" width="12.8125" customWidth="1"/>
  </cols>
  <sheetData>
    <row r="1" spans="1:14" ht="16.05" customHeight="1" x14ac:dyDescent="0.5">
      <c r="A1" s="1"/>
    </row>
    <row r="2" spans="1:14" ht="16.05" customHeight="1" x14ac:dyDescent="0.5">
      <c r="A2" s="1"/>
      <c r="B2" s="40" t="s">
        <v>31</v>
      </c>
      <c r="C2" s="40"/>
      <c r="D2" s="40"/>
      <c r="E2" s="40"/>
    </row>
    <row r="3" spans="1:14" ht="16.05" customHeight="1" x14ac:dyDescent="0.5">
      <c r="A3" s="1"/>
      <c r="B3" s="40"/>
      <c r="C3" s="40"/>
      <c r="D3" s="40"/>
      <c r="E3" s="40"/>
    </row>
    <row r="4" spans="1:14" ht="16.05" customHeight="1" x14ac:dyDescent="0.5">
      <c r="A4" s="1"/>
      <c r="B4" s="3" t="s">
        <v>0</v>
      </c>
    </row>
    <row r="5" spans="1:14" ht="16.05" customHeight="1" x14ac:dyDescent="0.7">
      <c r="A5" s="2"/>
    </row>
    <row r="6" spans="1:14" x14ac:dyDescent="0.5">
      <c r="A6" s="6"/>
      <c r="B6" s="7">
        <v>43831</v>
      </c>
      <c r="C6" s="7">
        <v>43862</v>
      </c>
      <c r="D6" s="7">
        <v>43891</v>
      </c>
      <c r="E6" s="7">
        <v>43922</v>
      </c>
      <c r="F6" s="7">
        <v>43952</v>
      </c>
      <c r="G6" s="7">
        <v>43983</v>
      </c>
      <c r="H6" s="7">
        <v>44013</v>
      </c>
      <c r="I6" s="7">
        <v>44044</v>
      </c>
      <c r="J6" s="7">
        <v>44075</v>
      </c>
      <c r="K6" s="7">
        <v>44105</v>
      </c>
      <c r="L6" s="7">
        <v>44136</v>
      </c>
      <c r="M6" s="7">
        <v>44166</v>
      </c>
      <c r="N6" s="8" t="s">
        <v>28</v>
      </c>
    </row>
    <row r="7" spans="1:14" x14ac:dyDescent="0.5">
      <c r="A7" s="9" t="s">
        <v>29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1"/>
    </row>
    <row r="8" spans="1:14" x14ac:dyDescent="0.5">
      <c r="A8" s="12" t="s">
        <v>1</v>
      </c>
      <c r="B8" s="13">
        <v>1935</v>
      </c>
      <c r="C8" s="13">
        <v>1936</v>
      </c>
      <c r="D8" s="13">
        <v>1936</v>
      </c>
      <c r="E8" s="13">
        <v>1937</v>
      </c>
      <c r="F8" s="13">
        <v>1936</v>
      </c>
      <c r="G8" s="13">
        <v>1935</v>
      </c>
      <c r="H8" s="13">
        <v>1937</v>
      </c>
      <c r="I8" s="13">
        <v>1938</v>
      </c>
      <c r="J8" s="13">
        <v>1938</v>
      </c>
      <c r="K8" s="13">
        <v>1939</v>
      </c>
      <c r="L8" s="13">
        <v>1939</v>
      </c>
      <c r="M8" s="13">
        <v>1940</v>
      </c>
      <c r="N8" s="14">
        <f>SUM(B8:M8)</f>
        <v>23246</v>
      </c>
    </row>
    <row r="9" spans="1:14" x14ac:dyDescent="0.5">
      <c r="A9" s="15" t="s">
        <v>2</v>
      </c>
      <c r="B9" s="18">
        <v>600</v>
      </c>
      <c r="C9" s="18">
        <v>600</v>
      </c>
      <c r="D9" s="18">
        <v>600</v>
      </c>
      <c r="E9" s="18">
        <v>600</v>
      </c>
      <c r="F9" s="18">
        <v>600</v>
      </c>
      <c r="G9" s="18">
        <v>600</v>
      </c>
      <c r="H9" s="18">
        <v>600</v>
      </c>
      <c r="I9" s="18">
        <v>601</v>
      </c>
      <c r="J9" s="18">
        <v>601</v>
      </c>
      <c r="K9" s="18">
        <v>601</v>
      </c>
      <c r="L9" s="18">
        <v>601</v>
      </c>
      <c r="M9" s="18">
        <v>601</v>
      </c>
      <c r="N9" s="17">
        <f>SUM(B9:M9)</f>
        <v>7205</v>
      </c>
    </row>
    <row r="10" spans="1:14" x14ac:dyDescent="0.5">
      <c r="A10" s="19" t="s">
        <v>3</v>
      </c>
      <c r="B10" s="20">
        <f t="shared" ref="B10:N10" si="0">SUM(B8,B9)</f>
        <v>2535</v>
      </c>
      <c r="C10" s="20">
        <f t="shared" si="0"/>
        <v>2536</v>
      </c>
      <c r="D10" s="20">
        <f t="shared" si="0"/>
        <v>2536</v>
      </c>
      <c r="E10" s="20">
        <f t="shared" si="0"/>
        <v>2537</v>
      </c>
      <c r="F10" s="20">
        <f t="shared" si="0"/>
        <v>2536</v>
      </c>
      <c r="G10" s="20">
        <f t="shared" si="0"/>
        <v>2535</v>
      </c>
      <c r="H10" s="20">
        <f t="shared" si="0"/>
        <v>2537</v>
      </c>
      <c r="I10" s="20">
        <f t="shared" si="0"/>
        <v>2539</v>
      </c>
      <c r="J10" s="20">
        <f t="shared" si="0"/>
        <v>2539</v>
      </c>
      <c r="K10" s="20">
        <f t="shared" si="0"/>
        <v>2540</v>
      </c>
      <c r="L10" s="20">
        <f t="shared" si="0"/>
        <v>2540</v>
      </c>
      <c r="M10" s="20">
        <f t="shared" si="0"/>
        <v>2541</v>
      </c>
      <c r="N10" s="27">
        <f t="shared" si="0"/>
        <v>30451</v>
      </c>
    </row>
    <row r="11" spans="1:14" x14ac:dyDescent="0.5">
      <c r="A11" s="21" t="s">
        <v>4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1"/>
    </row>
    <row r="12" spans="1:14" x14ac:dyDescent="0.5">
      <c r="A12" s="12" t="s">
        <v>1</v>
      </c>
      <c r="B12" s="5">
        <v>2559</v>
      </c>
      <c r="C12" s="5">
        <v>2572</v>
      </c>
      <c r="D12" s="5">
        <v>2502</v>
      </c>
      <c r="E12" s="5">
        <v>2527</v>
      </c>
      <c r="F12" s="5">
        <v>2530</v>
      </c>
      <c r="G12" s="5">
        <v>2523</v>
      </c>
      <c r="H12" s="5">
        <v>2539</v>
      </c>
      <c r="I12" s="5">
        <v>2531</v>
      </c>
      <c r="J12" s="5">
        <v>2539</v>
      </c>
      <c r="K12" s="5">
        <v>2589</v>
      </c>
      <c r="L12" s="5">
        <v>2648</v>
      </c>
      <c r="M12" s="5">
        <v>2654</v>
      </c>
      <c r="N12" s="14">
        <f>SUM(B12:M12)</f>
        <v>30713</v>
      </c>
    </row>
    <row r="13" spans="1:14" x14ac:dyDescent="0.5">
      <c r="A13" s="12" t="s">
        <v>2</v>
      </c>
      <c r="B13" s="18">
        <v>793</v>
      </c>
      <c r="C13" s="18">
        <v>797</v>
      </c>
      <c r="D13" s="18">
        <v>776</v>
      </c>
      <c r="E13" s="18">
        <v>783</v>
      </c>
      <c r="F13" s="18">
        <v>784</v>
      </c>
      <c r="G13" s="18">
        <v>782</v>
      </c>
      <c r="H13" s="18">
        <v>788</v>
      </c>
      <c r="I13" s="18">
        <v>785</v>
      </c>
      <c r="J13" s="18">
        <v>787</v>
      </c>
      <c r="K13" s="18">
        <v>803</v>
      </c>
      <c r="L13" s="18">
        <v>821</v>
      </c>
      <c r="M13" s="18">
        <v>823</v>
      </c>
      <c r="N13" s="17">
        <f>SUM(B13:M13)</f>
        <v>9522</v>
      </c>
    </row>
    <row r="14" spans="1:14" x14ac:dyDescent="0.5">
      <c r="A14" s="22" t="s">
        <v>5</v>
      </c>
      <c r="B14" s="23">
        <f t="shared" ref="B14:M14" si="1">SUM(B12:B13)</f>
        <v>3352</v>
      </c>
      <c r="C14" s="23">
        <f t="shared" si="1"/>
        <v>3369</v>
      </c>
      <c r="D14" s="23">
        <f t="shared" si="1"/>
        <v>3278</v>
      </c>
      <c r="E14" s="23">
        <f t="shared" si="1"/>
        <v>3310</v>
      </c>
      <c r="F14" s="23">
        <f t="shared" si="1"/>
        <v>3314</v>
      </c>
      <c r="G14" s="23">
        <f t="shared" si="1"/>
        <v>3305</v>
      </c>
      <c r="H14" s="23">
        <f t="shared" si="1"/>
        <v>3327</v>
      </c>
      <c r="I14" s="23">
        <f t="shared" si="1"/>
        <v>3316</v>
      </c>
      <c r="J14" s="23">
        <f t="shared" si="1"/>
        <v>3326</v>
      </c>
      <c r="K14" s="23">
        <f t="shared" si="1"/>
        <v>3392</v>
      </c>
      <c r="L14" s="23">
        <f t="shared" si="1"/>
        <v>3469</v>
      </c>
      <c r="M14" s="23">
        <f t="shared" si="1"/>
        <v>3477</v>
      </c>
      <c r="N14" s="27">
        <f>SUM(N12,N13)</f>
        <v>40235</v>
      </c>
    </row>
    <row r="15" spans="1:14" x14ac:dyDescent="0.5">
      <c r="A15" s="24" t="s">
        <v>6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1"/>
    </row>
    <row r="16" spans="1:14" x14ac:dyDescent="0.5">
      <c r="A16" s="12" t="s">
        <v>1</v>
      </c>
      <c r="B16" s="13">
        <v>1544</v>
      </c>
      <c r="C16" s="13">
        <v>1559</v>
      </c>
      <c r="D16" s="13">
        <v>1546</v>
      </c>
      <c r="E16" s="13">
        <v>1552</v>
      </c>
      <c r="F16" s="13">
        <v>1557</v>
      </c>
      <c r="G16" s="13">
        <v>1548</v>
      </c>
      <c r="H16" s="13">
        <v>1558</v>
      </c>
      <c r="I16" s="13">
        <v>1556</v>
      </c>
      <c r="J16" s="13">
        <v>1582</v>
      </c>
      <c r="K16" s="13">
        <v>1675</v>
      </c>
      <c r="L16" s="13">
        <v>1673</v>
      </c>
      <c r="M16" s="13">
        <v>1656</v>
      </c>
      <c r="N16" s="25">
        <f>SUM(B16:M16)</f>
        <v>19006</v>
      </c>
    </row>
    <row r="17" spans="1:14" x14ac:dyDescent="0.5">
      <c r="A17" s="15" t="s">
        <v>2</v>
      </c>
      <c r="B17" s="18">
        <v>479</v>
      </c>
      <c r="C17" s="18">
        <v>483</v>
      </c>
      <c r="D17" s="18">
        <v>479</v>
      </c>
      <c r="E17" s="18">
        <v>481</v>
      </c>
      <c r="F17" s="18">
        <v>483</v>
      </c>
      <c r="G17" s="18">
        <v>480</v>
      </c>
      <c r="H17" s="18">
        <v>483</v>
      </c>
      <c r="I17" s="18">
        <v>482</v>
      </c>
      <c r="J17" s="18">
        <v>490</v>
      </c>
      <c r="K17" s="18">
        <v>519</v>
      </c>
      <c r="L17" s="18">
        <v>519</v>
      </c>
      <c r="M17" s="18">
        <v>513</v>
      </c>
      <c r="N17" s="26">
        <f>SUM(B17:M17)</f>
        <v>5891</v>
      </c>
    </row>
    <row r="18" spans="1:14" x14ac:dyDescent="0.5">
      <c r="A18" s="22" t="s">
        <v>7</v>
      </c>
      <c r="B18" s="23">
        <f t="shared" ref="B18:N18" si="2">SUM(B16:B17)</f>
        <v>2023</v>
      </c>
      <c r="C18" s="23">
        <f t="shared" si="2"/>
        <v>2042</v>
      </c>
      <c r="D18" s="23">
        <f t="shared" si="2"/>
        <v>2025</v>
      </c>
      <c r="E18" s="23">
        <f t="shared" si="2"/>
        <v>2033</v>
      </c>
      <c r="F18" s="23">
        <f t="shared" si="2"/>
        <v>2040</v>
      </c>
      <c r="G18" s="23">
        <f t="shared" si="2"/>
        <v>2028</v>
      </c>
      <c r="H18" s="23">
        <f t="shared" si="2"/>
        <v>2041</v>
      </c>
      <c r="I18" s="23">
        <f t="shared" si="2"/>
        <v>2038</v>
      </c>
      <c r="J18" s="23">
        <f t="shared" si="2"/>
        <v>2072</v>
      </c>
      <c r="K18" s="23">
        <f t="shared" si="2"/>
        <v>2194</v>
      </c>
      <c r="L18" s="23">
        <f t="shared" si="2"/>
        <v>2192</v>
      </c>
      <c r="M18" s="23">
        <f t="shared" si="2"/>
        <v>2169</v>
      </c>
      <c r="N18" s="27">
        <f t="shared" si="2"/>
        <v>24897</v>
      </c>
    </row>
    <row r="19" spans="1:14" x14ac:dyDescent="0.5">
      <c r="A19" s="9" t="s">
        <v>8</v>
      </c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11"/>
    </row>
    <row r="20" spans="1:14" x14ac:dyDescent="0.5">
      <c r="A20" s="12" t="s">
        <v>1</v>
      </c>
      <c r="B20" s="13">
        <v>1670</v>
      </c>
      <c r="C20" s="13">
        <v>1676</v>
      </c>
      <c r="D20" s="13">
        <v>1667</v>
      </c>
      <c r="E20" s="13">
        <v>1669</v>
      </c>
      <c r="F20" s="13">
        <v>1674</v>
      </c>
      <c r="G20" s="13">
        <v>1689</v>
      </c>
      <c r="H20" s="13">
        <v>1691</v>
      </c>
      <c r="I20" s="13">
        <v>1695</v>
      </c>
      <c r="J20" s="13">
        <v>1693</v>
      </c>
      <c r="K20" s="13">
        <v>1706</v>
      </c>
      <c r="L20" s="13">
        <v>1887</v>
      </c>
      <c r="M20" s="13">
        <v>1890</v>
      </c>
      <c r="N20" s="25">
        <f>SUM(B20:M20)</f>
        <v>20607</v>
      </c>
    </row>
    <row r="21" spans="1:14" x14ac:dyDescent="0.5">
      <c r="A21" s="15" t="s">
        <v>2</v>
      </c>
      <c r="B21" s="18">
        <v>518</v>
      </c>
      <c r="C21" s="18">
        <v>520</v>
      </c>
      <c r="D21" s="18">
        <v>517</v>
      </c>
      <c r="E21" s="18">
        <v>517</v>
      </c>
      <c r="F21" s="18">
        <v>519</v>
      </c>
      <c r="G21" s="18">
        <v>524</v>
      </c>
      <c r="H21" s="18">
        <v>524</v>
      </c>
      <c r="I21" s="18">
        <v>525</v>
      </c>
      <c r="J21" s="18">
        <v>525</v>
      </c>
      <c r="K21" s="18">
        <v>529</v>
      </c>
      <c r="L21" s="18">
        <v>585</v>
      </c>
      <c r="M21" s="18">
        <v>586</v>
      </c>
      <c r="N21" s="26">
        <f>SUM(B21:M21)</f>
        <v>6389</v>
      </c>
    </row>
    <row r="22" spans="1:14" x14ac:dyDescent="0.5">
      <c r="A22" s="22" t="s">
        <v>9</v>
      </c>
      <c r="B22" s="20">
        <f t="shared" ref="B22:N22" si="3">SUM(B20:B21)</f>
        <v>2188</v>
      </c>
      <c r="C22" s="20">
        <f t="shared" si="3"/>
        <v>2196</v>
      </c>
      <c r="D22" s="20">
        <f t="shared" si="3"/>
        <v>2184</v>
      </c>
      <c r="E22" s="20">
        <f t="shared" si="3"/>
        <v>2186</v>
      </c>
      <c r="F22" s="20">
        <f t="shared" si="3"/>
        <v>2193</v>
      </c>
      <c r="G22" s="20">
        <f t="shared" si="3"/>
        <v>2213</v>
      </c>
      <c r="H22" s="20">
        <f t="shared" si="3"/>
        <v>2215</v>
      </c>
      <c r="I22" s="20">
        <f t="shared" si="3"/>
        <v>2220</v>
      </c>
      <c r="J22" s="20">
        <f t="shared" si="3"/>
        <v>2218</v>
      </c>
      <c r="K22" s="20">
        <f t="shared" si="3"/>
        <v>2235</v>
      </c>
      <c r="L22" s="20">
        <f t="shared" si="3"/>
        <v>2472</v>
      </c>
      <c r="M22" s="20">
        <f t="shared" si="3"/>
        <v>2476</v>
      </c>
      <c r="N22" s="27">
        <f t="shared" si="3"/>
        <v>26996</v>
      </c>
    </row>
    <row r="23" spans="1:14" x14ac:dyDescent="0.5">
      <c r="A23" s="21" t="s">
        <v>10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11"/>
    </row>
    <row r="24" spans="1:14" x14ac:dyDescent="0.5">
      <c r="A24" s="12" t="s">
        <v>1</v>
      </c>
      <c r="B24" s="13">
        <v>2247</v>
      </c>
      <c r="C24" s="13">
        <v>2258</v>
      </c>
      <c r="D24" s="13">
        <v>2132</v>
      </c>
      <c r="E24" s="13">
        <v>2252</v>
      </c>
      <c r="F24" s="13">
        <v>2258</v>
      </c>
      <c r="G24" s="13">
        <v>2215</v>
      </c>
      <c r="H24" s="13">
        <v>2298</v>
      </c>
      <c r="I24" s="13">
        <v>2181</v>
      </c>
      <c r="J24" s="13">
        <v>2194</v>
      </c>
      <c r="K24" s="13">
        <v>2125</v>
      </c>
      <c r="L24" s="13">
        <v>2269</v>
      </c>
      <c r="M24" s="13">
        <v>2294</v>
      </c>
      <c r="N24" s="25">
        <f>SUM(B24:M24)</f>
        <v>26723</v>
      </c>
    </row>
    <row r="25" spans="1:14" x14ac:dyDescent="0.5">
      <c r="A25" s="15" t="s">
        <v>2</v>
      </c>
      <c r="B25" s="18">
        <v>697</v>
      </c>
      <c r="C25" s="18">
        <v>700</v>
      </c>
      <c r="D25" s="18">
        <v>661</v>
      </c>
      <c r="E25" s="18">
        <v>698</v>
      </c>
      <c r="F25" s="18">
        <v>700</v>
      </c>
      <c r="G25" s="18">
        <v>687</v>
      </c>
      <c r="H25" s="18">
        <v>712</v>
      </c>
      <c r="I25" s="18">
        <v>676</v>
      </c>
      <c r="J25" s="18">
        <v>680</v>
      </c>
      <c r="K25" s="18">
        <v>659</v>
      </c>
      <c r="L25" s="18">
        <v>703</v>
      </c>
      <c r="M25" s="18">
        <v>711</v>
      </c>
      <c r="N25" s="26">
        <f>SUM(B25:M25)</f>
        <v>8284</v>
      </c>
    </row>
    <row r="26" spans="1:14" x14ac:dyDescent="0.5">
      <c r="A26" s="22" t="s">
        <v>11</v>
      </c>
      <c r="B26" s="20">
        <f t="shared" ref="B26:N26" si="4">SUM(B24:B25)</f>
        <v>2944</v>
      </c>
      <c r="C26" s="20">
        <f t="shared" si="4"/>
        <v>2958</v>
      </c>
      <c r="D26" s="20">
        <f t="shared" si="4"/>
        <v>2793</v>
      </c>
      <c r="E26" s="20">
        <f t="shared" si="4"/>
        <v>2950</v>
      </c>
      <c r="F26" s="20">
        <f t="shared" si="4"/>
        <v>2958</v>
      </c>
      <c r="G26" s="20">
        <f t="shared" si="4"/>
        <v>2902</v>
      </c>
      <c r="H26" s="20">
        <f t="shared" si="4"/>
        <v>3010</v>
      </c>
      <c r="I26" s="20">
        <f t="shared" si="4"/>
        <v>2857</v>
      </c>
      <c r="J26" s="20">
        <f t="shared" si="4"/>
        <v>2874</v>
      </c>
      <c r="K26" s="20">
        <f t="shared" si="4"/>
        <v>2784</v>
      </c>
      <c r="L26" s="20">
        <f t="shared" si="4"/>
        <v>2972</v>
      </c>
      <c r="M26" s="20">
        <f t="shared" si="4"/>
        <v>3005</v>
      </c>
      <c r="N26" s="27">
        <f t="shared" si="4"/>
        <v>35007</v>
      </c>
    </row>
    <row r="27" spans="1:14" x14ac:dyDescent="0.5">
      <c r="A27" s="21" t="s">
        <v>12</v>
      </c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11"/>
    </row>
    <row r="28" spans="1:14" x14ac:dyDescent="0.5">
      <c r="A28" s="12" t="s">
        <v>1</v>
      </c>
      <c r="B28" s="13">
        <v>1298.5</v>
      </c>
      <c r="C28" s="13">
        <v>1306</v>
      </c>
      <c r="D28" s="13">
        <v>1270</v>
      </c>
      <c r="E28" s="13">
        <v>1275</v>
      </c>
      <c r="F28" s="13">
        <v>1284</v>
      </c>
      <c r="G28" s="13">
        <v>1295</v>
      </c>
      <c r="H28" s="13">
        <v>1295</v>
      </c>
      <c r="I28" s="13">
        <v>1290</v>
      </c>
      <c r="J28" s="13">
        <v>1298</v>
      </c>
      <c r="K28" s="13">
        <v>1405</v>
      </c>
      <c r="L28" s="13">
        <v>1416</v>
      </c>
      <c r="M28" s="13">
        <v>1426</v>
      </c>
      <c r="N28" s="25">
        <f>SUM(B28:M28)</f>
        <v>15858.5</v>
      </c>
    </row>
    <row r="29" spans="1:14" x14ac:dyDescent="0.5">
      <c r="A29" s="15" t="s">
        <v>2</v>
      </c>
      <c r="B29" s="18">
        <v>403</v>
      </c>
      <c r="C29" s="18">
        <v>405</v>
      </c>
      <c r="D29" s="18">
        <v>394</v>
      </c>
      <c r="E29" s="18">
        <v>395</v>
      </c>
      <c r="F29" s="18">
        <v>398</v>
      </c>
      <c r="G29" s="18">
        <v>401</v>
      </c>
      <c r="H29" s="18">
        <v>401</v>
      </c>
      <c r="I29" s="18">
        <v>402</v>
      </c>
      <c r="J29" s="18">
        <v>402</v>
      </c>
      <c r="K29" s="18">
        <v>436</v>
      </c>
      <c r="L29" s="18">
        <v>439</v>
      </c>
      <c r="M29" s="18">
        <v>442</v>
      </c>
      <c r="N29" s="26">
        <f>SUM(B29:M29)</f>
        <v>4918</v>
      </c>
    </row>
    <row r="30" spans="1:14" x14ac:dyDescent="0.5">
      <c r="A30" s="22" t="s">
        <v>13</v>
      </c>
      <c r="B30" s="20">
        <f t="shared" ref="B30:N30" si="5">SUM(B28:B29)</f>
        <v>1701.5</v>
      </c>
      <c r="C30" s="20">
        <f t="shared" si="5"/>
        <v>1711</v>
      </c>
      <c r="D30" s="20">
        <f t="shared" si="5"/>
        <v>1664</v>
      </c>
      <c r="E30" s="20">
        <f t="shared" si="5"/>
        <v>1670</v>
      </c>
      <c r="F30" s="20">
        <f t="shared" si="5"/>
        <v>1682</v>
      </c>
      <c r="G30" s="20">
        <f t="shared" si="5"/>
        <v>1696</v>
      </c>
      <c r="H30" s="20">
        <f t="shared" si="5"/>
        <v>1696</v>
      </c>
      <c r="I30" s="20">
        <f t="shared" si="5"/>
        <v>1692</v>
      </c>
      <c r="J30" s="20">
        <f t="shared" si="5"/>
        <v>1700</v>
      </c>
      <c r="K30" s="20">
        <f t="shared" si="5"/>
        <v>1841</v>
      </c>
      <c r="L30" s="20">
        <f t="shared" si="5"/>
        <v>1855</v>
      </c>
      <c r="M30" s="20">
        <f t="shared" si="5"/>
        <v>1868</v>
      </c>
      <c r="N30" s="27">
        <f t="shared" si="5"/>
        <v>20776.5</v>
      </c>
    </row>
    <row r="31" spans="1:14" x14ac:dyDescent="0.5">
      <c r="A31" s="21" t="s">
        <v>14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11"/>
    </row>
    <row r="32" spans="1:14" x14ac:dyDescent="0.5">
      <c r="A32" s="12" t="s">
        <v>1</v>
      </c>
      <c r="B32" s="13">
        <v>2244</v>
      </c>
      <c r="C32" s="13">
        <v>2240</v>
      </c>
      <c r="D32" s="13">
        <v>2131</v>
      </c>
      <c r="E32" s="13">
        <v>2144</v>
      </c>
      <c r="F32" s="13">
        <v>2161</v>
      </c>
      <c r="G32" s="13">
        <v>2229</v>
      </c>
      <c r="H32" s="13">
        <v>2225</v>
      </c>
      <c r="I32" s="13">
        <v>2214</v>
      </c>
      <c r="J32" s="13">
        <v>2238</v>
      </c>
      <c r="K32" s="13">
        <v>2429</v>
      </c>
      <c r="L32" s="13">
        <v>2421</v>
      </c>
      <c r="M32" s="13">
        <v>2437</v>
      </c>
      <c r="N32" s="25">
        <f>SUM(B32:M32)</f>
        <v>27113</v>
      </c>
    </row>
    <row r="33" spans="1:14" x14ac:dyDescent="0.5">
      <c r="A33" s="15" t="s">
        <v>2</v>
      </c>
      <c r="B33" s="18">
        <v>696</v>
      </c>
      <c r="C33" s="18">
        <v>694</v>
      </c>
      <c r="D33" s="18">
        <v>661</v>
      </c>
      <c r="E33" s="18">
        <v>665</v>
      </c>
      <c r="F33" s="18">
        <v>670</v>
      </c>
      <c r="G33" s="18">
        <v>691</v>
      </c>
      <c r="H33" s="18">
        <v>690</v>
      </c>
      <c r="I33" s="18">
        <v>686</v>
      </c>
      <c r="J33" s="18">
        <v>694</v>
      </c>
      <c r="K33" s="18">
        <v>753</v>
      </c>
      <c r="L33" s="18">
        <v>751</v>
      </c>
      <c r="M33" s="18">
        <v>755</v>
      </c>
      <c r="N33" s="26">
        <f>SUM(B33:M33)</f>
        <v>8406</v>
      </c>
    </row>
    <row r="34" spans="1:14" x14ac:dyDescent="0.5">
      <c r="A34" s="22" t="s">
        <v>15</v>
      </c>
      <c r="B34" s="20">
        <f t="shared" ref="B34:N34" si="6">SUM(B32:B33)</f>
        <v>2940</v>
      </c>
      <c r="C34" s="20">
        <f t="shared" si="6"/>
        <v>2934</v>
      </c>
      <c r="D34" s="20">
        <f t="shared" si="6"/>
        <v>2792</v>
      </c>
      <c r="E34" s="20">
        <f t="shared" si="6"/>
        <v>2809</v>
      </c>
      <c r="F34" s="20">
        <f t="shared" si="6"/>
        <v>2831</v>
      </c>
      <c r="G34" s="20">
        <f t="shared" si="6"/>
        <v>2920</v>
      </c>
      <c r="H34" s="20">
        <f t="shared" si="6"/>
        <v>2915</v>
      </c>
      <c r="I34" s="20">
        <f t="shared" si="6"/>
        <v>2900</v>
      </c>
      <c r="J34" s="20">
        <f t="shared" si="6"/>
        <v>2932</v>
      </c>
      <c r="K34" s="20">
        <f t="shared" si="6"/>
        <v>3182</v>
      </c>
      <c r="L34" s="20">
        <f t="shared" si="6"/>
        <v>3172</v>
      </c>
      <c r="M34" s="20">
        <f t="shared" si="6"/>
        <v>3192</v>
      </c>
      <c r="N34" s="27">
        <f t="shared" si="6"/>
        <v>35519</v>
      </c>
    </row>
    <row r="35" spans="1:14" x14ac:dyDescent="0.5">
      <c r="A35" s="21" t="s">
        <v>16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11"/>
    </row>
    <row r="36" spans="1:14" x14ac:dyDescent="0.5">
      <c r="A36" s="12" t="s">
        <v>1</v>
      </c>
      <c r="B36" s="13">
        <v>2626</v>
      </c>
      <c r="C36" s="13">
        <v>2647</v>
      </c>
      <c r="D36" s="13">
        <v>2642</v>
      </c>
      <c r="E36" s="13">
        <v>2637</v>
      </c>
      <c r="F36" s="13">
        <v>2731</v>
      </c>
      <c r="G36" s="13">
        <v>2714</v>
      </c>
      <c r="H36" s="13">
        <v>2733</v>
      </c>
      <c r="I36" s="13">
        <v>2724</v>
      </c>
      <c r="J36" s="13">
        <v>2736</v>
      </c>
      <c r="K36" s="13">
        <v>2789</v>
      </c>
      <c r="L36" s="13">
        <v>2750</v>
      </c>
      <c r="M36" s="13">
        <v>2758</v>
      </c>
      <c r="N36" s="25">
        <f>SUM(B36:M36)</f>
        <v>32487</v>
      </c>
    </row>
    <row r="37" spans="1:14" x14ac:dyDescent="0.5">
      <c r="A37" s="15" t="s">
        <v>2</v>
      </c>
      <c r="B37" s="18">
        <v>814</v>
      </c>
      <c r="C37" s="18">
        <v>820</v>
      </c>
      <c r="D37" s="18">
        <v>819</v>
      </c>
      <c r="E37" s="18">
        <v>818</v>
      </c>
      <c r="F37" s="18">
        <v>847</v>
      </c>
      <c r="G37" s="18">
        <v>841</v>
      </c>
      <c r="H37" s="18">
        <v>847</v>
      </c>
      <c r="I37" s="18">
        <v>844</v>
      </c>
      <c r="J37" s="18">
        <v>848</v>
      </c>
      <c r="K37" s="18">
        <v>865</v>
      </c>
      <c r="L37" s="18">
        <v>853</v>
      </c>
      <c r="M37" s="18">
        <v>855</v>
      </c>
      <c r="N37" s="26">
        <f>SUM(B37:M37)</f>
        <v>10071</v>
      </c>
    </row>
    <row r="38" spans="1:14" x14ac:dyDescent="0.5">
      <c r="A38" s="22" t="s">
        <v>17</v>
      </c>
      <c r="B38" s="20">
        <f t="shared" ref="B38:N38" si="7">SUM(B36:B37)</f>
        <v>3440</v>
      </c>
      <c r="C38" s="20">
        <f t="shared" si="7"/>
        <v>3467</v>
      </c>
      <c r="D38" s="20">
        <f t="shared" si="7"/>
        <v>3461</v>
      </c>
      <c r="E38" s="20">
        <f t="shared" si="7"/>
        <v>3455</v>
      </c>
      <c r="F38" s="20">
        <f t="shared" si="7"/>
        <v>3578</v>
      </c>
      <c r="G38" s="20">
        <f t="shared" si="7"/>
        <v>3555</v>
      </c>
      <c r="H38" s="20">
        <f t="shared" si="7"/>
        <v>3580</v>
      </c>
      <c r="I38" s="20">
        <f t="shared" si="7"/>
        <v>3568</v>
      </c>
      <c r="J38" s="20">
        <f t="shared" si="7"/>
        <v>3584</v>
      </c>
      <c r="K38" s="20">
        <f t="shared" si="7"/>
        <v>3654</v>
      </c>
      <c r="L38" s="20">
        <f t="shared" si="7"/>
        <v>3603</v>
      </c>
      <c r="M38" s="20">
        <f t="shared" si="7"/>
        <v>3613</v>
      </c>
      <c r="N38" s="27">
        <f t="shared" si="7"/>
        <v>42558</v>
      </c>
    </row>
    <row r="39" spans="1:14" x14ac:dyDescent="0.5">
      <c r="A39" s="21" t="s">
        <v>18</v>
      </c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11"/>
    </row>
    <row r="40" spans="1:14" x14ac:dyDescent="0.5">
      <c r="A40" s="12" t="s">
        <v>1</v>
      </c>
      <c r="B40" s="13">
        <v>2401</v>
      </c>
      <c r="C40" s="13">
        <v>2434</v>
      </c>
      <c r="D40" s="13">
        <v>2230</v>
      </c>
      <c r="E40" s="13">
        <v>2274</v>
      </c>
      <c r="F40" s="13">
        <v>2292</v>
      </c>
      <c r="G40" s="13">
        <v>2302</v>
      </c>
      <c r="H40" s="13">
        <v>2298</v>
      </c>
      <c r="I40" s="13">
        <v>2284</v>
      </c>
      <c r="J40" s="13">
        <v>2290</v>
      </c>
      <c r="K40" s="13">
        <v>2306</v>
      </c>
      <c r="L40" s="13">
        <v>2244</v>
      </c>
      <c r="M40" s="13">
        <v>2303</v>
      </c>
      <c r="N40" s="25">
        <f>SUM(B40:M40)</f>
        <v>27658</v>
      </c>
    </row>
    <row r="41" spans="1:14" x14ac:dyDescent="0.5">
      <c r="A41" s="15" t="s">
        <v>2</v>
      </c>
      <c r="B41" s="18">
        <v>744</v>
      </c>
      <c r="C41" s="18">
        <v>755</v>
      </c>
      <c r="D41" s="18">
        <v>691</v>
      </c>
      <c r="E41" s="18">
        <v>705</v>
      </c>
      <c r="F41" s="18">
        <v>711</v>
      </c>
      <c r="G41" s="18">
        <v>714</v>
      </c>
      <c r="H41" s="18">
        <v>712</v>
      </c>
      <c r="I41" s="18">
        <v>708</v>
      </c>
      <c r="J41" s="18">
        <v>710</v>
      </c>
      <c r="K41" s="18">
        <v>715</v>
      </c>
      <c r="L41" s="18">
        <v>696</v>
      </c>
      <c r="M41" s="18">
        <v>714</v>
      </c>
      <c r="N41" s="26">
        <f>SUM(B41:M41)</f>
        <v>8575</v>
      </c>
    </row>
    <row r="42" spans="1:14" x14ac:dyDescent="0.5">
      <c r="A42" s="22" t="s">
        <v>19</v>
      </c>
      <c r="B42" s="20">
        <f t="shared" ref="B42:N42" si="8">SUM(B40:B41)</f>
        <v>3145</v>
      </c>
      <c r="C42" s="20">
        <f t="shared" si="8"/>
        <v>3189</v>
      </c>
      <c r="D42" s="20">
        <f t="shared" si="8"/>
        <v>2921</v>
      </c>
      <c r="E42" s="20">
        <f t="shared" si="8"/>
        <v>2979</v>
      </c>
      <c r="F42" s="20">
        <f t="shared" si="8"/>
        <v>3003</v>
      </c>
      <c r="G42" s="20">
        <f t="shared" si="8"/>
        <v>3016</v>
      </c>
      <c r="H42" s="20">
        <f t="shared" si="8"/>
        <v>3010</v>
      </c>
      <c r="I42" s="20">
        <f t="shared" si="8"/>
        <v>2992</v>
      </c>
      <c r="J42" s="20">
        <f t="shared" si="8"/>
        <v>3000</v>
      </c>
      <c r="K42" s="20">
        <f t="shared" si="8"/>
        <v>3021</v>
      </c>
      <c r="L42" s="20">
        <f t="shared" si="8"/>
        <v>2940</v>
      </c>
      <c r="M42" s="20">
        <f t="shared" si="8"/>
        <v>3017</v>
      </c>
      <c r="N42" s="27">
        <f t="shared" si="8"/>
        <v>36233</v>
      </c>
    </row>
    <row r="43" spans="1:14" x14ac:dyDescent="0.5">
      <c r="A43" s="21" t="s">
        <v>20</v>
      </c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11"/>
    </row>
    <row r="44" spans="1:14" x14ac:dyDescent="0.5">
      <c r="A44" s="12" t="s">
        <v>1</v>
      </c>
      <c r="B44" s="13">
        <v>2387</v>
      </c>
      <c r="C44" s="13">
        <v>2396</v>
      </c>
      <c r="D44" s="13">
        <v>2291</v>
      </c>
      <c r="E44" s="13">
        <v>2383</v>
      </c>
      <c r="F44" s="13">
        <v>2391</v>
      </c>
      <c r="G44" s="13">
        <v>2419</v>
      </c>
      <c r="H44" s="13">
        <v>2408</v>
      </c>
      <c r="I44" s="13">
        <v>2413</v>
      </c>
      <c r="J44" s="13">
        <v>2423</v>
      </c>
      <c r="K44" s="13">
        <v>2463</v>
      </c>
      <c r="L44" s="13">
        <v>2330</v>
      </c>
      <c r="M44" s="13">
        <v>2342</v>
      </c>
      <c r="N44" s="25">
        <f>SUM(B44:M44)</f>
        <v>28646</v>
      </c>
    </row>
    <row r="45" spans="1:14" x14ac:dyDescent="0.5">
      <c r="A45" s="15" t="s">
        <v>2</v>
      </c>
      <c r="B45" s="18">
        <v>740</v>
      </c>
      <c r="C45" s="18">
        <v>743</v>
      </c>
      <c r="D45" s="18">
        <v>710</v>
      </c>
      <c r="E45" s="18">
        <v>739</v>
      </c>
      <c r="F45" s="18">
        <v>741</v>
      </c>
      <c r="G45" s="18">
        <v>750</v>
      </c>
      <c r="H45" s="18">
        <v>746</v>
      </c>
      <c r="I45" s="18">
        <v>748</v>
      </c>
      <c r="J45" s="18">
        <v>751</v>
      </c>
      <c r="K45" s="18">
        <v>764</v>
      </c>
      <c r="L45" s="18">
        <v>722</v>
      </c>
      <c r="M45" s="18">
        <v>727</v>
      </c>
      <c r="N45" s="26">
        <f>SUM(B45:M45)</f>
        <v>8881</v>
      </c>
    </row>
    <row r="46" spans="1:14" x14ac:dyDescent="0.5">
      <c r="A46" s="22" t="s">
        <v>21</v>
      </c>
      <c r="B46" s="20">
        <f t="shared" ref="B46:N46" si="9">SUM(B44:B45)</f>
        <v>3127</v>
      </c>
      <c r="C46" s="20">
        <f t="shared" si="9"/>
        <v>3139</v>
      </c>
      <c r="D46" s="20">
        <f t="shared" si="9"/>
        <v>3001</v>
      </c>
      <c r="E46" s="20">
        <f t="shared" si="9"/>
        <v>3122</v>
      </c>
      <c r="F46" s="20">
        <f t="shared" si="9"/>
        <v>3132</v>
      </c>
      <c r="G46" s="20">
        <f t="shared" si="9"/>
        <v>3169</v>
      </c>
      <c r="H46" s="20">
        <f t="shared" si="9"/>
        <v>3154</v>
      </c>
      <c r="I46" s="20">
        <f t="shared" si="9"/>
        <v>3161</v>
      </c>
      <c r="J46" s="20">
        <f t="shared" si="9"/>
        <v>3174</v>
      </c>
      <c r="K46" s="20">
        <f t="shared" si="9"/>
        <v>3227</v>
      </c>
      <c r="L46" s="20">
        <f t="shared" si="9"/>
        <v>3052</v>
      </c>
      <c r="M46" s="20">
        <f t="shared" si="9"/>
        <v>3069</v>
      </c>
      <c r="N46" s="27">
        <f t="shared" si="9"/>
        <v>37527</v>
      </c>
    </row>
    <row r="47" spans="1:14" x14ac:dyDescent="0.5">
      <c r="A47" s="21" t="s">
        <v>22</v>
      </c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11"/>
    </row>
    <row r="48" spans="1:14" x14ac:dyDescent="0.5">
      <c r="A48" s="12" t="s">
        <v>1</v>
      </c>
      <c r="B48" s="13">
        <v>2085</v>
      </c>
      <c r="C48" s="13">
        <v>2026</v>
      </c>
      <c r="D48" s="13">
        <v>2098</v>
      </c>
      <c r="E48" s="13">
        <v>2089</v>
      </c>
      <c r="F48" s="13">
        <v>2242</v>
      </c>
      <c r="G48" s="13">
        <v>2217</v>
      </c>
      <c r="H48" s="13">
        <v>2164</v>
      </c>
      <c r="I48" s="13">
        <v>2183</v>
      </c>
      <c r="J48" s="13">
        <v>2193</v>
      </c>
      <c r="K48" s="13">
        <v>2279</v>
      </c>
      <c r="L48" s="13">
        <v>2165</v>
      </c>
      <c r="M48" s="13">
        <v>2158</v>
      </c>
      <c r="N48" s="25">
        <f>SUM(B48:M48)</f>
        <v>25899</v>
      </c>
    </row>
    <row r="49" spans="1:14" x14ac:dyDescent="0.5">
      <c r="A49" s="15" t="s">
        <v>2</v>
      </c>
      <c r="B49" s="18">
        <v>644</v>
      </c>
      <c r="C49" s="18">
        <v>629</v>
      </c>
      <c r="D49" s="18">
        <v>650</v>
      </c>
      <c r="E49" s="18">
        <v>648</v>
      </c>
      <c r="F49" s="18">
        <v>694</v>
      </c>
      <c r="G49" s="18">
        <v>687</v>
      </c>
      <c r="H49" s="18">
        <v>672</v>
      </c>
      <c r="I49" s="18">
        <v>676</v>
      </c>
      <c r="J49" s="18">
        <v>680</v>
      </c>
      <c r="K49" s="18">
        <v>705</v>
      </c>
      <c r="L49" s="18">
        <v>670</v>
      </c>
      <c r="M49" s="18">
        <v>669</v>
      </c>
      <c r="N49" s="26">
        <f>SUM(B49:M49)</f>
        <v>8024</v>
      </c>
    </row>
    <row r="50" spans="1:14" x14ac:dyDescent="0.5">
      <c r="A50" s="22" t="s">
        <v>23</v>
      </c>
      <c r="B50" s="20">
        <f t="shared" ref="B50:N50" si="10">SUM(B48:B49)</f>
        <v>2729</v>
      </c>
      <c r="C50" s="20">
        <f t="shared" si="10"/>
        <v>2655</v>
      </c>
      <c r="D50" s="20">
        <f t="shared" si="10"/>
        <v>2748</v>
      </c>
      <c r="E50" s="20">
        <f t="shared" si="10"/>
        <v>2737</v>
      </c>
      <c r="F50" s="20">
        <f t="shared" si="10"/>
        <v>2936</v>
      </c>
      <c r="G50" s="20">
        <f t="shared" si="10"/>
        <v>2904</v>
      </c>
      <c r="H50" s="20">
        <f t="shared" si="10"/>
        <v>2836</v>
      </c>
      <c r="I50" s="20">
        <f t="shared" si="10"/>
        <v>2859</v>
      </c>
      <c r="J50" s="20">
        <f t="shared" si="10"/>
        <v>2873</v>
      </c>
      <c r="K50" s="20">
        <f t="shared" si="10"/>
        <v>2984</v>
      </c>
      <c r="L50" s="20">
        <f t="shared" si="10"/>
        <v>2835</v>
      </c>
      <c r="M50" s="20">
        <f t="shared" si="10"/>
        <v>2827</v>
      </c>
      <c r="N50" s="27">
        <f t="shared" si="10"/>
        <v>33923</v>
      </c>
    </row>
    <row r="51" spans="1:14" x14ac:dyDescent="0.5">
      <c r="A51" s="29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14"/>
    </row>
    <row r="52" spans="1:14" x14ac:dyDescent="0.5">
      <c r="A52" s="30" t="s">
        <v>24</v>
      </c>
      <c r="B52" s="31">
        <f t="shared" ref="B52:N52" si="11">SUM(B8,B12,B16,B20,B24,B28,B32,B36,B40,B44,B48)</f>
        <v>22996.5</v>
      </c>
      <c r="C52" s="31">
        <f t="shared" si="11"/>
        <v>23050</v>
      </c>
      <c r="D52" s="31">
        <f t="shared" si="11"/>
        <v>22445</v>
      </c>
      <c r="E52" s="31">
        <f t="shared" si="11"/>
        <v>22739</v>
      </c>
      <c r="F52" s="31">
        <f t="shared" si="11"/>
        <v>23056</v>
      </c>
      <c r="G52" s="31">
        <f t="shared" si="11"/>
        <v>23086</v>
      </c>
      <c r="H52" s="31">
        <f t="shared" si="11"/>
        <v>23146</v>
      </c>
      <c r="I52" s="31">
        <f t="shared" si="11"/>
        <v>23009</v>
      </c>
      <c r="J52" s="31">
        <f t="shared" si="11"/>
        <v>23124</v>
      </c>
      <c r="K52" s="31">
        <f t="shared" si="11"/>
        <v>23705</v>
      </c>
      <c r="L52" s="31">
        <f t="shared" si="11"/>
        <v>23742</v>
      </c>
      <c r="M52" s="31">
        <f t="shared" si="11"/>
        <v>23858</v>
      </c>
      <c r="N52" s="32">
        <f t="shared" si="11"/>
        <v>277956.5</v>
      </c>
    </row>
    <row r="53" spans="1:14" x14ac:dyDescent="0.5">
      <c r="A53" s="33" t="s">
        <v>25</v>
      </c>
      <c r="B53" s="34">
        <f t="shared" ref="B53:N53" si="12">SUM(B9,B13,B17,B21,B25,B29,B33,B37,B41,B45,B49,)</f>
        <v>7128</v>
      </c>
      <c r="C53" s="34">
        <f t="shared" si="12"/>
        <v>7146</v>
      </c>
      <c r="D53" s="34">
        <f t="shared" si="12"/>
        <v>6958</v>
      </c>
      <c r="E53" s="34">
        <f t="shared" si="12"/>
        <v>7049</v>
      </c>
      <c r="F53" s="34">
        <f t="shared" si="12"/>
        <v>7147</v>
      </c>
      <c r="G53" s="34">
        <f t="shared" si="12"/>
        <v>7157</v>
      </c>
      <c r="H53" s="34">
        <f t="shared" si="12"/>
        <v>7175</v>
      </c>
      <c r="I53" s="34">
        <f t="shared" si="12"/>
        <v>7133</v>
      </c>
      <c r="J53" s="34">
        <f t="shared" si="12"/>
        <v>7168</v>
      </c>
      <c r="K53" s="34">
        <f t="shared" si="12"/>
        <v>7349</v>
      </c>
      <c r="L53" s="34">
        <f t="shared" si="12"/>
        <v>7360</v>
      </c>
      <c r="M53" s="34">
        <f t="shared" si="12"/>
        <v>7396</v>
      </c>
      <c r="N53" s="35">
        <f t="shared" si="12"/>
        <v>86166</v>
      </c>
    </row>
    <row r="54" spans="1:14" ht="16.149999999999999" thickBot="1" x14ac:dyDescent="0.55000000000000004">
      <c r="A54" s="36" t="s">
        <v>26</v>
      </c>
      <c r="B54" s="37">
        <f t="shared" ref="B54:N54" si="13">SUM(B52:B53)</f>
        <v>30124.5</v>
      </c>
      <c r="C54" s="37">
        <f t="shared" si="13"/>
        <v>30196</v>
      </c>
      <c r="D54" s="37">
        <f t="shared" si="13"/>
        <v>29403</v>
      </c>
      <c r="E54" s="37">
        <f t="shared" si="13"/>
        <v>29788</v>
      </c>
      <c r="F54" s="37">
        <f t="shared" si="13"/>
        <v>30203</v>
      </c>
      <c r="G54" s="37">
        <f t="shared" si="13"/>
        <v>30243</v>
      </c>
      <c r="H54" s="37">
        <f t="shared" si="13"/>
        <v>30321</v>
      </c>
      <c r="I54" s="37">
        <f t="shared" si="13"/>
        <v>30142</v>
      </c>
      <c r="J54" s="37">
        <f t="shared" si="13"/>
        <v>30292</v>
      </c>
      <c r="K54" s="37">
        <f t="shared" si="13"/>
        <v>31054</v>
      </c>
      <c r="L54" s="37">
        <f t="shared" si="13"/>
        <v>31102</v>
      </c>
      <c r="M54" s="37">
        <f t="shared" si="13"/>
        <v>31254</v>
      </c>
      <c r="N54" s="38">
        <f t="shared" si="13"/>
        <v>364122.5</v>
      </c>
    </row>
    <row r="55" spans="1:14" ht="16.149999999999999" thickTop="1" x14ac:dyDescent="0.5">
      <c r="M55" s="39" t="s">
        <v>27</v>
      </c>
      <c r="N55" s="39">
        <v>364123</v>
      </c>
    </row>
  </sheetData>
  <mergeCells count="1">
    <mergeCell ref="B2:E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2019</vt:lpstr>
      <vt:lpstr>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Instructor</cp:lastModifiedBy>
  <dcterms:created xsi:type="dcterms:W3CDTF">2019-11-24T22:10:18Z</dcterms:created>
  <dcterms:modified xsi:type="dcterms:W3CDTF">2021-08-20T15:08:06Z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etDate">
    <vt:lpwstr>2019-11-24T22:10:19Z</vt:lpwstr>
  </property>
  <property fmtid="{D5CDD505-2E9C-101B-9397-08002B2CF9AE}" pid="4" name="MSIP_Label_f42aa342-8706-4288-bd11-ebb85995028c_Method">
    <vt:lpwstr>Standard</vt:lpwstr>
  </property>
  <property fmtid="{D5CDD505-2E9C-101B-9397-08002B2CF9AE}" pid="5" name="MSIP_Label_f42aa342-8706-4288-bd11-ebb85995028c_Name">
    <vt:lpwstr>Internal</vt:lpwstr>
  </property>
  <property fmtid="{D5CDD505-2E9C-101B-9397-08002B2CF9AE}" pid="6" name="MSIP_Label_f42aa342-8706-4288-bd11-ebb85995028c_SiteId">
    <vt:lpwstr>72f988bf-86f1-41af-91ab-2d7cd011db47</vt:lpwstr>
  </property>
  <property fmtid="{D5CDD505-2E9C-101B-9397-08002B2CF9AE}" pid="7" name="MSIP_Label_f42aa342-8706-4288-bd11-ebb85995028c_ActionId">
    <vt:lpwstr>6c7a90c6-cf77-4582-b146-00007891107d</vt:lpwstr>
  </property>
  <property fmtid="{D5CDD505-2E9C-101B-9397-08002B2CF9AE}" pid="8" name="MSIP_Label_f42aa342-8706-4288-bd11-ebb85995028c_ContentBits">
    <vt:lpwstr>0</vt:lpwstr>
  </property>
</Properties>
</file>